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О г.Ртищево" sheetId="1" r:id="rId1"/>
  </sheets>
  <definedNames>
    <definedName name="_xlnm._FilterDatabase" localSheetId="0" hidden="1">'МО г.Ртищево'!$E$1:$E$3</definedName>
    <definedName name="_xlnm.Print_Area" localSheetId="0">'МО г.Ртищево'!$A$1:$E$195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<sst xmlns="http://schemas.openxmlformats.org/spreadsheetml/2006/main" count="418" uniqueCount="316">
  <si>
    <t>Земельный налог</t>
  </si>
  <si>
    <t>ОБЩЕГОСУДАРСТВЕННЫЕ ВОПРОСЫ</t>
  </si>
  <si>
    <t>НАЦИОНАЛЬНАЯ ЭКОНОМИКА</t>
  </si>
  <si>
    <t>ЖИЛИЩНО-КОММУНАЛЬНОЕ ХОЗЯЙСТВО</t>
  </si>
  <si>
    <t>СОЦИАЛЬНАЯ ПОЛИТИКА</t>
  </si>
  <si>
    <t>ФИЗИЧЕСКАЯ КУЛЬТУРА И СПОРТ</t>
  </si>
  <si>
    <t>СРЕДСТВА МАССОВОЙ ИНФОРМАЦИИ</t>
  </si>
  <si>
    <t>Периодическая печать и издательства</t>
  </si>
  <si>
    <t>Налог на доходы физических лиц</t>
  </si>
  <si>
    <t>Налог на имущество физических лиц</t>
  </si>
  <si>
    <t>Процент  исполнения к уточненному годовому плану, %</t>
  </si>
  <si>
    <t>Коммунальное хозяйство</t>
  </si>
  <si>
    <t>Единый сельскохозяйственный налог</t>
  </si>
  <si>
    <t xml:space="preserve">Сведения
об исполнении бюджета муниципального образования город Ртищево 
за 2022 год
</t>
  </si>
  <si>
    <t>Код дохода по бюджетной классификации</t>
  </si>
  <si>
    <t>Утвержденные бюджетные назначения</t>
  </si>
  <si>
    <t>Исполнено</t>
  </si>
  <si>
    <t>Доходы бюджета - всего</t>
  </si>
  <si>
    <t>-</t>
  </si>
  <si>
    <t>Код расхода по бюджетной классификации</t>
  </si>
  <si>
    <t>Расходы бюджета - всего</t>
  </si>
  <si>
    <t>Результат исполнения бюджета (дефицит / профицит)</t>
  </si>
  <si>
    <t>из них:</t>
  </si>
  <si>
    <t>увеличение остатков средств, всего</t>
  </si>
  <si>
    <t>X</t>
  </si>
  <si>
    <t>уменьшение остатков средств, всего</t>
  </si>
  <si>
    <t>Наименование 
показателя</t>
  </si>
  <si>
    <t>х</t>
  </si>
  <si>
    <t xml:space="preserve">в том числе: </t>
  </si>
  <si>
    <t>НАЛОГОВЫЕ И НЕНАЛОГОВЫЕ ДОХОДЫ</t>
  </si>
  <si>
    <t xml:space="preserve"> 000 1000000000 0000 000</t>
  </si>
  <si>
    <t>НАЛОГИ НА ПРИБЫЛЬ, ДОХОДЫ</t>
  </si>
  <si>
    <t xml:space="preserve"> 000 1010000000 0000 000</t>
  </si>
  <si>
    <t xml:space="preserve"> 000 1010200001 0000 110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</si>
  <si>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</si>
  <si>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</si>
  <si>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</si>
  <si>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</si>
  <si>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</si>
  <si>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</si>
  <si>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</si>
  <si>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</si>
  <si>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>НАЛОГИ НА ТОВАРЫ (РАБОТЫ, УСЛУГИ), РЕАЛИЗУЕМЫЕ НА ТЕРРИТОРИИ РОССИЙСКОЙ ФЕДЕРАЦИИ</t>
  </si>
  <si>
    <t xml:space="preserve"> 000 1030000000 0000 000</t>
  </si>
  <si>
    <t>Акцизы по подакцизным товарам (продукции), производимым на территории Российской Федерации</t>
  </si>
  <si>
    <t xml:space="preserve"> 000 1030200001 0000 110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</si>
  <si>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</si>
  <si>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</si>
  <si>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</si>
  <si>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</si>
  <si>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</si>
  <si>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</si>
  <si>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</si>
  <si>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</si>
  <si>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</si>
  <si>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</si>
  <si>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</si>
  <si>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</si>
  <si>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</si>
  <si>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</si>
  <si>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</si>
  <si>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</si>
  <si>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>НАЛОГИ НА СОВОКУПНЫЙ ДОХОД</t>
  </si>
  <si>
    <t xml:space="preserve"> 000 1050000000 0000 000</t>
  </si>
  <si>
    <t xml:space="preserve"> 000 1050300001 0000 110</t>
  </si>
  <si>
    <t xml:space="preserve"> 000 1050301001 0000 110</t>
  </si>
  <si>
    <t>НАЛОГИ НА ИМУЩЕСТВО</t>
  </si>
  <si>
    <t xml:space="preserve"> 000 1060000000 0000 000</t>
  </si>
  <si>
    <t xml:space="preserve"> 000 1060100000 0000 110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</si>
  <si>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</si>
  <si>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</si>
  <si>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000 1060600000 0000 110</t>
  </si>
  <si>
    <t>Земельный налог с организаций</t>
  </si>
  <si>
    <t xml:space="preserve"> 000 1060603000 0000 110</t>
  </si>
  <si>
    <t>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</si>
  <si>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</si>
  <si>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>Земельный налог с физических лиц</t>
  </si>
  <si>
    <t xml:space="preserve"> 000 1060604000 0000 110</t>
  </si>
  <si>
    <t>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</si>
  <si>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</si>
  <si>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>ДОХОДЫ ОТ ИСПОЛЬЗОВАНИЯ ИМУЩЕСТВА, НАХОДЯЩЕГОСЯ В ГОСУДАРСТВЕННОЙ И МУНИЦИПАЛЬНОЙ СОБСТВЕННОСТИ</t>
  </si>
  <si>
    <t xml:space="preserve"> 000 1110000000 0000 000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</si>
  <si>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</si>
  <si>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</si>
  <si>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</si>
  <si>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</si>
  <si>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</si>
  <si>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</si>
  <si>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</si>
  <si>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000 1110503000 0000 120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</si>
  <si>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</si>
  <si>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</si>
  <si>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>Платежи от государственных и муниципальных унитарных предприятий</t>
  </si>
  <si>
    <t xml:space="preserve"> 000 1110700000 0000 120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</si>
  <si>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</si>
  <si>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</si>
  <si>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</si>
  <si>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</si>
  <si>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</si>
  <si>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</si>
  <si>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</si>
  <si>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</si>
  <si>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</si>
  <si>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000 1110904513 0000 120</t>
  </si>
  <si>
    <t>ДОХОДЫ ОТ ОКАЗАНИЯ ПЛАТНЫХ УСЛУГ И КОМПЕНСАЦИИ ЗАТРАТ ГОСУДАРСТВА</t>
  </si>
  <si>
    <t xml:space="preserve"> 000 1130000000 0000 000</t>
  </si>
  <si>
    <t>Доходы от компенсации затрат государства</t>
  </si>
  <si>
    <t xml:space="preserve"> 000 1130200000 0000 130</t>
  </si>
  <si>
    <t>Прочие доходы от компенсации затрат государства</t>
  </si>
  <si>
    <t xml:space="preserve"> 000 1130299000 0000 130</t>
  </si>
  <si>
    <t>Прочие доходы от компенсации затрат бюджетов городских поселений</t>
  </si>
  <si>
    <t xml:space="preserve"> 000 1130299513 0000 130</t>
  </si>
  <si>
    <t>ДОХОДЫ ОТ ПРОДАЖИ МАТЕРИАЛЬНЫХ И НЕМАТЕРИАЛЬНЫХ АКТИВОВ</t>
  </si>
  <si>
    <t xml:space="preserve"> 000 1140000000 0000 000</t>
  </si>
  <si>
    <t>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</si>
  <si>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</si>
  <si>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>Доходы от продажи земельных участков, государственная собственность на которые не разграничена</t>
  </si>
  <si>
    <t xml:space="preserve"> 000 1140601000 0000 430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</si>
  <si>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</si>
  <si>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</si>
  <si>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>ШТРАФЫ, САНКЦИИ, ВОЗМЕЩЕНИЕ УЩЕРБА</t>
  </si>
  <si>
    <t xml:space="preserve"> 000 1160000000 0000 000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</si>
  <si>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</si>
  <si>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</si>
  <si>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</si>
  <si>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</si>
  <si>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</si>
  <si>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000 1160701013 0000 140</t>
  </si>
  <si>
    <t>БЕЗВОЗМЕЗДНЫЕ ПОСТУПЛЕНИЯ</t>
  </si>
  <si>
    <t xml:space="preserve"> 000 2000000000 0000 000</t>
  </si>
  <si>
    <t>БЕЗВОЗМЕЗДНЫЕ ПОСТУПЛЕНИЯ ОТ ДРУГИХ БЮДЖЕТОВ БЮДЖЕТНОЙ СИСТЕМЫ РОССИЙСКОЙ ФЕДЕРАЦИИ</t>
  </si>
  <si>
    <t xml:space="preserve"> 000 2020000000 0000 000</t>
  </si>
  <si>
    <t>Дотации бюджетам бюджетной системы Российской Федерации</t>
  </si>
  <si>
    <t xml:space="preserve"> 000 2021000000 0000 150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</si>
  <si>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</si>
  <si>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000 2021600100 0000 150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</si>
  <si>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</si>
  <si>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</si>
  <si>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бюджетной системы Российской Федерации (межбюджетные субсидии)</t>
  </si>
  <si>
    <t xml:space="preserve"> 000 2022000000 0000 150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</si>
  <si>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</si>
  <si>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</si>
  <si>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>Субсидии бюджетам городских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</si>
  <si>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000 2022529913 0000 150</t>
  </si>
  <si>
    <t>Субсидии бюджетам на реализацию программ формирования современной городской среды</t>
  </si>
  <si>
    <t xml:space="preserve"> 000 2022555500 0000 150</t>
  </si>
  <si>
    <t>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</si>
  <si>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</si>
  <si>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>Иные межбюджетные трансферты</t>
  </si>
  <si>
    <t xml:space="preserve"> 000 2024000000 0000 150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</si>
  <si>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</si>
  <si>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</si>
  <si>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</si>
  <si>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000 2024542413 0000 150</t>
  </si>
  <si>
    <t>Прочие межбюджетные трансферты, передаваемые бюджетам</t>
  </si>
  <si>
    <t xml:space="preserve"> 000 2024999900 0000 150</t>
  </si>
  <si>
    <t>Прочие межбюджетные трансферты, передаваемые бюджетам городских поселений</t>
  </si>
  <si>
    <t xml:space="preserve"> 000 2024999913 0000 150</t>
  </si>
  <si>
    <t>Наименование показателя</t>
  </si>
  <si>
    <t xml:space="preserve"> 000 0100 0000000000 000</t>
  </si>
  <si>
    <t>Другие общегосударственные вопросы</t>
  </si>
  <si>
    <t xml:space="preserve"> 000 0113 0000000000 000</t>
  </si>
  <si>
    <t>Закупка товаров, работ и услуг для обеспечения государственных (муниципальных) нужд</t>
  </si>
  <si>
    <t xml:space="preserve"> 000 0113 0000000000 200</t>
  </si>
  <si>
    <t>Иные закупки товаров, работ и услуг для обеспечения государственных (муниципальных) нужд</t>
  </si>
  <si>
    <t xml:space="preserve"> 000 0113 0000000000 240</t>
  </si>
  <si>
    <t>Прочая закупка товаров, работ и услуг</t>
  </si>
  <si>
    <t xml:space="preserve"> 000 0113 0000000000 244</t>
  </si>
  <si>
    <t>Закупка энергетических ресурсов</t>
  </si>
  <si>
    <t xml:space="preserve"> 000 0113 0000000000 247</t>
  </si>
  <si>
    <t>Предоставление субсидий бюджетным, автономным учреждениям и иным некоммерческим организациям</t>
  </si>
  <si>
    <t xml:space="preserve"> 000 0113 0000000000 600</t>
  </si>
  <si>
    <t>Субсидии бюджетным учреждениям</t>
  </si>
  <si>
    <t xml:space="preserve"> 000 0113 0000000000 610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</si>
  <si>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</si>
  <si>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</si>
  <si>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>Субсидии бюджетным учреждениям на иные цели</t>
  </si>
  <si>
    <t xml:space="preserve"> 000 0113 0000000000 612</t>
  </si>
  <si>
    <t>Иные бюджетные ассигнования</t>
  </si>
  <si>
    <t xml:space="preserve"> 000 0113 0000000000 800</t>
  </si>
  <si>
    <t>Исполнение судебных актов</t>
  </si>
  <si>
    <t xml:space="preserve"> 000 0113 0000000000 830</t>
  </si>
  <si>
    <t>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</si>
  <si>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</si>
  <si>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>Уплата налогов, сборов и иных платежей</t>
  </si>
  <si>
    <t xml:space="preserve"> 000 0113 0000000000 850</t>
  </si>
  <si>
    <t>Уплата иных платежей</t>
  </si>
  <si>
    <t xml:space="preserve"> 000 0113 0000000000 853</t>
  </si>
  <si>
    <t>НАЦИОНАЛЬНАЯ БЕЗОПАСНОСТЬ И ПРАВООХРАНИТЕЛЬНАЯ ДЕЯТЕЛЬНОСТЬ</t>
  </si>
  <si>
    <t xml:space="preserve"> 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</si>
  <si>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</si>
  <si>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</si>
  <si>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</si>
  <si>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</si>
  <si>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</si>
  <si>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</si>
  <si>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</si>
  <si>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</si>
  <si>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</si>
  <si>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000 0314 0000000000 244</t>
  </si>
  <si>
    <t xml:space="preserve"> 000 0314 0000000000 600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</si>
  <si>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</si>
  <si>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000 0314 0000000000 630</t>
  </si>
  <si>
    <t>Субсидии на возмещение недополученных доходов и (или) возмещение фактически понесенных затрат</t>
  </si>
  <si>
    <t xml:space="preserve"> 000 0314 0000000000 631</t>
  </si>
  <si>
    <t xml:space="preserve"> 000 0400 0000000000 000</t>
  </si>
  <si>
    <t>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</si>
  <si>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</si>
  <si>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</si>
  <si>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</si>
  <si>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</si>
  <si>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000 0409 0000000000 800</t>
  </si>
  <si>
    <t xml:space="preserve"> 000 0409 0000000000 830</t>
  </si>
  <si>
    <t xml:space="preserve"> 000 0409 0000000000 831</t>
  </si>
  <si>
    <t>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</si>
  <si>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</si>
  <si>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</si>
  <si>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</si>
  <si>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</si>
  <si>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000 0500 0000000000 000</t>
  </si>
  <si>
    <t>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</si>
  <si>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</si>
  <si>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</si>
  <si>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</si>
  <si>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</si>
  <si>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</si>
  <si>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</si>
  <si>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</si>
  <si>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</si>
  <si>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>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</si>
  <si>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</si>
  <si>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</si>
  <si>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</si>
  <si>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</si>
  <si>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000 0503 0000000000 247</t>
  </si>
  <si>
    <t xml:space="preserve"> 000 0503 0000000000 600</t>
  </si>
  <si>
    <t xml:space="preserve"> 000 0503 0000000000 610</t>
  </si>
  <si>
    <t xml:space="preserve"> 000 0503 0000000000 612</t>
  </si>
  <si>
    <t xml:space="preserve"> 000 1000 0000000000 000</t>
  </si>
  <si>
    <t>Пенсионное обеспечение</t>
  </si>
  <si>
    <t xml:space="preserve"> 000 1001 0000000000 000</t>
  </si>
  <si>
    <t xml:space="preserve"> 000 1001 0000000000 200</t>
  </si>
  <si>
    <t xml:space="preserve"> 000 1001 0000000000 240</t>
  </si>
  <si>
    <t xml:space="preserve"> 000 1001 0000000000 244</t>
  </si>
  <si>
    <t>Социальное обеспечение и иные выплаты населению</t>
  </si>
  <si>
    <t xml:space="preserve"> 000 1001 0000000000 300</t>
  </si>
  <si>
    <t>Публичные нормативные социальные выплаты гражданам</t>
  </si>
  <si>
    <t xml:space="preserve"> 000 1001 0000000000 310</t>
  </si>
  <si>
    <t>Иные пенсии, социальные доплаты к пенсиям</t>
  </si>
  <si>
    <t xml:space="preserve"> 000 1001 0000000000 312</t>
  </si>
  <si>
    <t>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</si>
  <si>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</si>
  <si>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</si>
  <si>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</si>
  <si>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</si>
  <si>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</si>
  <si>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>Публичные нормативные выплаты гражданам несоциального характера</t>
  </si>
  <si>
    <t xml:space="preserve"> 000 1003 0000000000 330</t>
  </si>
  <si>
    <t xml:space="preserve"> 000 1100 0000000000 000</t>
  </si>
  <si>
    <t>Физическая культура</t>
  </si>
  <si>
    <t xml:space="preserve"> 000 1101 0000000000 000</t>
  </si>
  <si>
    <t xml:space="preserve"> 000 1101 0000000000 600</t>
  </si>
  <si>
    <t>Субсидии автономным учреждениям</t>
  </si>
  <si>
    <t xml:space="preserve"> 000 1101 0000000000 620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</si>
  <si>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</si>
  <si>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000 1101 0000000000 621</t>
  </si>
  <si>
    <t>Субсидии автономным учреждениям на иные цели</t>
  </si>
  <si>
    <t xml:space="preserve"> 000 1101 0000000000 622</t>
  </si>
  <si>
    <t xml:space="preserve"> 000 1200 0000000000 000</t>
  </si>
  <si>
    <t xml:space="preserve"> 000 1202 0000000000 000</t>
  </si>
  <si>
    <t xml:space="preserve"> 000 1202 0000000000 800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</si>
  <si>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</si>
  <si>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000 1202 0000000000 810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</si>
  <si>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</si>
  <si>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000 1202 0000000000 811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</si>
  <si>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</si>
  <si>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</si>
  <si>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</si>
  <si>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</si>
  <si>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Кредиты кредитных организаций в валюте Российской Федерации</t>
  </si>
  <si>
    <t xml:space="preserve"> 000 0102000000 0000 000</t>
  </si>
  <si>
    <t>Привлечение кредитов от кредитных организаций в валюте Российской Федерации</t>
  </si>
  <si>
    <t xml:space="preserve"> 000 0102000000 0000 700</t>
  </si>
  <si>
    <t>Привлечение муниципальными районами кредитов от кредитных организаций в валюте Российской Федерации</t>
  </si>
  <si>
    <t xml:space="preserve"> 000 0102000005 0000 710</t>
  </si>
  <si>
    <t xml:space="preserve">источники внешнего финансирования </t>
  </si>
  <si>
    <t>изменение остатков средств</t>
  </si>
  <si>
    <t>Изменение остатков средств на счетах по учету средств бюджетов</t>
  </si>
  <si>
    <t xml:space="preserve"> 000 0105000000 0000 000</t>
  </si>
  <si>
    <t>Увеличение остатков средств бюджетов</t>
  </si>
  <si>
    <t xml:space="preserve"> 000 0105000000 0000 500</t>
  </si>
  <si>
    <t>Увеличение прочих остатков средств бюджетов</t>
  </si>
  <si>
    <t xml:space="preserve"> 000 0105020000 0000 500</t>
  </si>
  <si>
    <t>Увеличение прочих остатков денежных средств бюджетов</t>
  </si>
  <si>
    <t xml:space="preserve"> 000 0105020100 0000 510</t>
  </si>
  <si>
    <t>Увеличение прочих остатков денежных средств бюджетов муниципальных районов</t>
  </si>
  <si>
    <t xml:space="preserve"> 000 0105020105 0000 510</t>
  </si>
  <si>
    <t>Увеличение прочих остатков денежных средств бюджетов сельских поселений</t>
  </si>
  <si>
    <t xml:space="preserve"> 000 0105020110 0000 510</t>
  </si>
  <si>
    <t>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</si>
  <si>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</si>
  <si>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 бюджетов</t>
  </si>
  <si>
    <t xml:space="preserve"> 000 0105000000 0000 600</t>
  </si>
  <si>
    <t>Уменьшение прочих остатков средств бюджетов</t>
  </si>
  <si>
    <t xml:space="preserve"> 000 0105020000 0000 600</t>
  </si>
  <si>
    <t>Уменьшение прочих остатков денежных средств бюджетов</t>
  </si>
  <si>
    <t xml:space="preserve"> 000 0105020100 0000 610</t>
  </si>
  <si>
    <t>Уменьшение прочих остатков денежных средств бюджетов муниципальных районов</t>
  </si>
  <si>
    <t xml:space="preserve"> 000 0105020105 0000 610</t>
  </si>
  <si>
    <t>Уменьшение прочих остатков денежных средств бюджетов сельских поселений</t>
  </si>
  <si>
    <t xml:space="preserve"> 000 0105020110 0000 610</t>
  </si>
  <si>
    <t>Уменьшение прочих остатков денежных средств бюджетов городских поселений</t>
  </si>
  <si>
    <t xml:space="preserve"> 000 0105020113 0000 610</t>
  </si>
  <si>
    <t>(рублей)</t>
  </si>
  <si>
    <t>Приложение № 1
к распоряжению администрации Ртищевского  муниципального района 
 от 1 марта 2023 г. № 149-р</t>
  </si>
  <si>
    <t>Верно: начальник отдела делопроизводства                                                                                                                                                                 К.Н. Негматова</t>
  </si>
</sst>
</file>

<file path=xl/styles.xml><?xml version="1.0" encoding="utf-8"?>
<styleSheet xmlns="http://schemas.openxmlformats.org/spreadsheetml/2006/main">
  <numFmts count="6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%"/>
    <numFmt numFmtId="193" formatCode="#,##0.0"/>
    <numFmt numFmtId="194" formatCode="0.0"/>
    <numFmt numFmtId="195" formatCode="#,##0.00&quot;р.&quot;"/>
    <numFmt numFmtId="196" formatCode="#,##0.000"/>
    <numFmt numFmtId="197" formatCode="#,##0.0000"/>
    <numFmt numFmtId="198" formatCode="#,##0.00000"/>
    <numFmt numFmtId="199" formatCode="_(* #,##0.000_);_(* \(#,##0.000\);_(* &quot;-&quot;??_);_(@_)"/>
    <numFmt numFmtId="200" formatCode="_(* #,##0.0_);_(* \(#,##0.0\);_(* &quot;-&quot;??_);_(@_)"/>
    <numFmt numFmtId="201" formatCode="_-* #,##0.0_р_._-;\-* #,##0.0_р_._-;_-* &quot;-&quot;?_р_._-;_-@_-"/>
    <numFmt numFmtId="202" formatCode="#,##0.00_р_."/>
    <numFmt numFmtId="203" formatCode="0000000"/>
    <numFmt numFmtId="204" formatCode="#,##0.00;[Red]\-#,##0.00;0.00"/>
    <numFmt numFmtId="205" formatCode="000000000"/>
    <numFmt numFmtId="206" formatCode="00\.00\.00"/>
    <numFmt numFmtId="207" formatCode="#,##0.0&quot;р.&quot;"/>
    <numFmt numFmtId="208" formatCode="#,##0.0_р_."/>
    <numFmt numFmtId="209" formatCode="000\.000\.000"/>
    <numFmt numFmtId="210" formatCode="0\.0\.0"/>
    <numFmt numFmtId="211" formatCode="000"/>
    <numFmt numFmtId="212" formatCode="0000000000"/>
    <numFmt numFmtId="213" formatCode="0000"/>
    <numFmt numFmtId="214" formatCode="000\.00\.000\.0"/>
    <numFmt numFmtId="215" formatCode="#,##0.0_ ;[Red]\-#,##0.0\ "/>
    <numFmt numFmtId="216" formatCode="#,##0.00_ ;[Red]\-#,##0.00\ "/>
    <numFmt numFmtId="217" formatCode="#,##0.00;[Red]\-#,##0.00"/>
    <numFmt numFmtId="218" formatCode="#,##0.00_ ;\-#,##0.00"/>
  </numFmts>
  <fonts count="50">
    <font>
      <sz val="10"/>
      <name val="Arial"/>
      <family val="0"/>
    </font>
    <font>
      <sz val="8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3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center" vertical="center" shrinkToFit="1"/>
      <protection/>
    </xf>
    <xf numFmtId="0" fontId="31" fillId="0" borderId="2">
      <alignment horizontal="center" vertical="center" shrinkToFit="1"/>
      <protection/>
    </xf>
    <xf numFmtId="0" fontId="32" fillId="0" borderId="3">
      <alignment horizontal="left" wrapText="1" indent="1"/>
      <protection/>
    </xf>
    <xf numFmtId="0" fontId="32" fillId="0" borderId="4">
      <alignment horizontal="left" wrapText="1"/>
      <protection/>
    </xf>
    <xf numFmtId="49" fontId="31" fillId="0" borderId="5">
      <alignment horizontal="center" vertical="center"/>
      <protection/>
    </xf>
    <xf numFmtId="49" fontId="31" fillId="0" borderId="6">
      <alignment horizontal="center" vertical="center"/>
      <protection/>
    </xf>
    <xf numFmtId="6" fontId="31" fillId="0" borderId="6">
      <alignment horizontal="right" vertical="center" shrinkToFit="1"/>
      <protection/>
    </xf>
    <xf numFmtId="4" fontId="31" fillId="0" borderId="6">
      <alignment horizontal="right" shrinkToFit="1"/>
      <protection/>
    </xf>
    <xf numFmtId="49" fontId="32" fillId="0" borderId="7">
      <alignment horizontal="center"/>
      <protection/>
    </xf>
    <xf numFmtId="6" fontId="31" fillId="0" borderId="8">
      <alignment horizontal="right" vertical="center" shrinkToFit="1"/>
      <protection/>
    </xf>
    <xf numFmtId="4" fontId="31" fillId="0" borderId="8">
      <alignment horizontal="right" shrinkToFit="1"/>
      <protection/>
    </xf>
    <xf numFmtId="0" fontId="32" fillId="0" borderId="8">
      <alignment wrapText="1"/>
      <protection/>
    </xf>
    <xf numFmtId="0" fontId="32" fillId="0" borderId="8">
      <alignment/>
      <protection/>
    </xf>
    <xf numFmtId="0" fontId="32" fillId="20" borderId="8">
      <alignment wrapText="1"/>
      <protection/>
    </xf>
    <xf numFmtId="0" fontId="31" fillId="20" borderId="9">
      <alignment horizontal="left" wrapText="1"/>
      <protection/>
    </xf>
    <xf numFmtId="49" fontId="31" fillId="0" borderId="8">
      <alignment horizontal="center" shrinkToFit="1"/>
      <protection/>
    </xf>
    <xf numFmtId="49" fontId="31" fillId="0" borderId="6">
      <alignment horizontal="center" vertical="center" shrinkToFit="1"/>
      <protection/>
    </xf>
    <xf numFmtId="0" fontId="31" fillId="0" borderId="6">
      <alignment horizontal="center" vertical="top" wrapText="1"/>
      <protection/>
    </xf>
    <xf numFmtId="0" fontId="31" fillId="0" borderId="6">
      <alignment horizontal="center" vertical="center"/>
      <protection/>
    </xf>
    <xf numFmtId="0" fontId="31" fillId="0" borderId="10">
      <alignment horizontal="left" wrapText="1"/>
      <protection/>
    </xf>
    <xf numFmtId="0" fontId="31" fillId="0" borderId="11">
      <alignment horizontal="left" wrapText="1"/>
      <protection/>
    </xf>
    <xf numFmtId="0" fontId="31" fillId="0" borderId="12">
      <alignment horizontal="left" wrapText="1" indent="2"/>
      <protection/>
    </xf>
    <xf numFmtId="0" fontId="32" fillId="0" borderId="8">
      <alignment horizontal="left" wrapText="1" indent="2"/>
      <protection/>
    </xf>
    <xf numFmtId="0" fontId="31" fillId="0" borderId="13">
      <alignment horizontal="center" vertical="center"/>
      <protection/>
    </xf>
    <xf numFmtId="49" fontId="31" fillId="0" borderId="1">
      <alignment horizontal="center" wrapText="1"/>
      <protection/>
    </xf>
    <xf numFmtId="49" fontId="31" fillId="0" borderId="14">
      <alignment horizontal="center" shrinkToFit="1"/>
      <protection/>
    </xf>
    <xf numFmtId="49" fontId="31" fillId="0" borderId="15">
      <alignment horizontal="center" shrinkToFit="1"/>
      <protection/>
    </xf>
    <xf numFmtId="49" fontId="31" fillId="0" borderId="5">
      <alignment horizontal="center"/>
      <protection/>
    </xf>
    <xf numFmtId="49" fontId="31" fillId="0" borderId="16">
      <alignment horizontal="center"/>
      <protection/>
    </xf>
    <xf numFmtId="49" fontId="31" fillId="0" borderId="7">
      <alignment horizontal="center"/>
      <protection/>
    </xf>
    <xf numFmtId="49" fontId="32" fillId="0" borderId="16">
      <alignment horizontal="center"/>
      <protection/>
    </xf>
    <xf numFmtId="49" fontId="32" fillId="0" borderId="6">
      <alignment horizontal="center"/>
      <protection/>
    </xf>
    <xf numFmtId="49" fontId="32" fillId="0" borderId="7">
      <alignment horizontal="center" vertical="center" wrapText="1"/>
      <protection/>
    </xf>
    <xf numFmtId="49" fontId="32" fillId="0" borderId="13">
      <alignment horizontal="center" vertical="center" wrapText="1"/>
      <protection/>
    </xf>
    <xf numFmtId="49" fontId="31" fillId="0" borderId="6">
      <alignment horizontal="center" vertical="top" wrapText="1"/>
      <protection/>
    </xf>
    <xf numFmtId="49" fontId="31" fillId="0" borderId="13">
      <alignment horizontal="center" vertical="center"/>
      <protection/>
    </xf>
    <xf numFmtId="4" fontId="31" fillId="0" borderId="5">
      <alignment horizontal="right" shrinkToFit="1"/>
      <protection/>
    </xf>
    <xf numFmtId="4" fontId="31" fillId="0" borderId="16">
      <alignment horizontal="right" shrinkToFit="1"/>
      <protection/>
    </xf>
    <xf numFmtId="4" fontId="31" fillId="0" borderId="7">
      <alignment horizontal="right" shrinkToFit="1"/>
      <protection/>
    </xf>
    <xf numFmtId="4" fontId="32" fillId="0" borderId="8">
      <alignment horizontal="right"/>
      <protection/>
    </xf>
    <xf numFmtId="0" fontId="31" fillId="0" borderId="9">
      <alignment horizontal="left" wrapText="1"/>
      <protection/>
    </xf>
    <xf numFmtId="0" fontId="31" fillId="0" borderId="8">
      <alignment horizontal="left" wrapText="1"/>
      <protection/>
    </xf>
    <xf numFmtId="0" fontId="31" fillId="0" borderId="1">
      <alignment horizontal="center" shrinkToFit="1"/>
      <protection/>
    </xf>
    <xf numFmtId="0" fontId="31" fillId="0" borderId="14">
      <alignment horizontal="center" shrinkToFit="1"/>
      <protection/>
    </xf>
    <xf numFmtId="49" fontId="31" fillId="0" borderId="15">
      <alignment horizontal="center" wrapText="1"/>
      <protection/>
    </xf>
    <xf numFmtId="49" fontId="31" fillId="0" borderId="17">
      <alignment horizontal="center" shrinkToFit="1"/>
      <protection/>
    </xf>
    <xf numFmtId="0" fontId="31" fillId="0" borderId="13">
      <alignment horizontal="center" vertical="center" shrinkToFit="1"/>
      <protection/>
    </xf>
    <xf numFmtId="49" fontId="31" fillId="0" borderId="7">
      <alignment horizontal="center" wrapText="1"/>
      <protection/>
    </xf>
    <xf numFmtId="49" fontId="31" fillId="0" borderId="18">
      <alignment horizontal="center"/>
      <protection/>
    </xf>
    <xf numFmtId="49" fontId="31" fillId="0" borderId="13">
      <alignment horizontal="center" vertical="center" shrinkToFit="1"/>
      <protection/>
    </xf>
    <xf numFmtId="6" fontId="31" fillId="0" borderId="16">
      <alignment horizontal="right" shrinkToFit="1"/>
      <protection/>
    </xf>
    <xf numFmtId="4" fontId="31" fillId="0" borderId="7">
      <alignment horizontal="right" wrapText="1"/>
      <protection/>
    </xf>
    <xf numFmtId="4" fontId="31" fillId="0" borderId="18">
      <alignment horizontal="right" shrinkToFit="1"/>
      <protection/>
    </xf>
    <xf numFmtId="0" fontId="32" fillId="0" borderId="19">
      <alignment/>
      <protection/>
    </xf>
    <xf numFmtId="4" fontId="31" fillId="0" borderId="20">
      <alignment horizontal="right" shrinkToFit="1"/>
      <protection/>
    </xf>
    <xf numFmtId="6" fontId="31" fillId="0" borderId="21">
      <alignment horizontal="right" shrinkToFit="1"/>
      <protection/>
    </xf>
    <xf numFmtId="4" fontId="31" fillId="0" borderId="12">
      <alignment horizontal="right" wrapText="1"/>
      <protection/>
    </xf>
    <xf numFmtId="49" fontId="31" fillId="0" borderId="22">
      <alignment horizontal="center"/>
      <protection/>
    </xf>
    <xf numFmtId="49" fontId="32" fillId="0" borderId="5">
      <alignment horizontal="center" wrapText="1"/>
      <protection/>
    </xf>
    <xf numFmtId="49" fontId="32" fillId="0" borderId="18">
      <alignment horizontal="center" wrapText="1"/>
      <protection/>
    </xf>
    <xf numFmtId="4" fontId="32" fillId="0" borderId="7">
      <alignment horizontal="right"/>
      <protection/>
    </xf>
    <xf numFmtId="4" fontId="32" fillId="0" borderId="5">
      <alignment horizontal="right"/>
      <protection/>
    </xf>
    <xf numFmtId="0" fontId="31" fillId="0" borderId="10">
      <alignment horizontal="left" wrapText="1" indent="2"/>
      <protection/>
    </xf>
    <xf numFmtId="0" fontId="31" fillId="0" borderId="23">
      <alignment horizontal="left" wrapText="1"/>
      <protection/>
    </xf>
    <xf numFmtId="0" fontId="31" fillId="0" borderId="11">
      <alignment horizontal="left" wrapText="1" indent="2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24" applyNumberFormat="0" applyAlignment="0" applyProtection="0"/>
    <xf numFmtId="0" fontId="34" fillId="28" borderId="25" applyNumberFormat="0" applyAlignment="0" applyProtection="0"/>
    <xf numFmtId="0" fontId="35" fillId="28" borderId="24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26" applyNumberFormat="0" applyFill="0" applyAlignment="0" applyProtection="0"/>
    <xf numFmtId="0" fontId="37" fillId="0" borderId="27" applyNumberFormat="0" applyFill="0" applyAlignment="0" applyProtection="0"/>
    <xf numFmtId="0" fontId="38" fillId="0" borderId="2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29" applyNumberFormat="0" applyFill="0" applyAlignment="0" applyProtection="0"/>
    <xf numFmtId="0" fontId="40" fillId="29" borderId="30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31" applyNumberFormat="0" applyFont="0" applyAlignment="0" applyProtection="0"/>
    <xf numFmtId="9" fontId="0" fillId="0" borderId="0" applyFont="0" applyFill="0" applyBorder="0" applyAlignment="0" applyProtection="0"/>
    <xf numFmtId="0" fontId="45" fillId="0" borderId="32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10" fontId="3" fillId="0" borderId="0" xfId="0" applyNumberFormat="1" applyFont="1" applyFill="1" applyAlignment="1">
      <alignment horizontal="center" vertical="center"/>
    </xf>
    <xf numFmtId="10" fontId="4" fillId="0" borderId="0" xfId="0" applyNumberFormat="1" applyFont="1" applyFill="1" applyAlignment="1">
      <alignment horizontal="center" vertical="center"/>
    </xf>
    <xf numFmtId="0" fontId="48" fillId="0" borderId="6" xfId="53" applyNumberFormat="1" applyFont="1" applyBorder="1" applyProtection="1">
      <alignment horizontal="left" wrapText="1"/>
      <protection/>
    </xf>
    <xf numFmtId="49" fontId="48" fillId="0" borderId="6" xfId="62" applyNumberFormat="1" applyFont="1" applyBorder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10" fontId="5" fillId="0" borderId="0" xfId="0" applyNumberFormat="1" applyFont="1" applyFill="1" applyAlignment="1">
      <alignment horizontal="center" vertical="center"/>
    </xf>
    <xf numFmtId="4" fontId="48" fillId="0" borderId="6" xfId="67" applyNumberFormat="1" applyFont="1" applyBorder="1" applyAlignment="1" applyProtection="1">
      <alignment horizontal="right"/>
      <protection/>
    </xf>
    <xf numFmtId="4" fontId="48" fillId="0" borderId="6" xfId="79" applyNumberFormat="1" applyFont="1" applyBorder="1" applyAlignment="1" applyProtection="1">
      <alignment horizontal="right"/>
      <protection/>
    </xf>
    <xf numFmtId="10" fontId="48" fillId="0" borderId="6" xfId="72" applyNumberFormat="1" applyFont="1" applyBorder="1" applyProtection="1">
      <alignment horizontal="right"/>
      <protection/>
    </xf>
    <xf numFmtId="0" fontId="48" fillId="0" borderId="6" xfId="54" applyNumberFormat="1" applyFont="1" applyBorder="1" applyAlignment="1" applyProtection="1">
      <alignment horizontal="left" wrapText="1" indent="1"/>
      <protection/>
    </xf>
    <xf numFmtId="49" fontId="48" fillId="0" borderId="6" xfId="63" applyNumberFormat="1" applyFont="1" applyBorder="1" applyProtection="1">
      <alignment horizontal="center"/>
      <protection/>
    </xf>
    <xf numFmtId="49" fontId="48" fillId="0" borderId="6" xfId="80" applyNumberFormat="1" applyFont="1" applyBorder="1" applyAlignment="1" applyProtection="1">
      <alignment horizontal="center"/>
      <protection/>
    </xf>
    <xf numFmtId="0" fontId="48" fillId="0" borderId="6" xfId="55" applyNumberFormat="1" applyFont="1" applyBorder="1" applyProtection="1">
      <alignment horizontal="left" wrapText="1" indent="2"/>
      <protection/>
    </xf>
    <xf numFmtId="49" fontId="48" fillId="0" borderId="6" xfId="64" applyNumberFormat="1" applyFont="1" applyBorder="1" applyProtection="1">
      <alignment horizontal="center"/>
      <protection/>
    </xf>
    <xf numFmtId="0" fontId="48" fillId="0" borderId="6" xfId="85" applyNumberFormat="1" applyFont="1" applyBorder="1" applyAlignment="1" applyProtection="1">
      <alignment horizontal="left" wrapText="1"/>
      <protection/>
    </xf>
    <xf numFmtId="49" fontId="48" fillId="0" borderId="6" xfId="91" applyNumberFormat="1" applyFont="1" applyBorder="1" applyProtection="1">
      <alignment horizontal="center" wrapText="1"/>
      <protection/>
    </xf>
    <xf numFmtId="4" fontId="48" fillId="0" borderId="6" xfId="93" applyNumberFormat="1" applyFont="1" applyBorder="1" applyProtection="1">
      <alignment horizontal="right"/>
      <protection/>
    </xf>
    <xf numFmtId="10" fontId="48" fillId="0" borderId="6" xfId="95" applyNumberFormat="1" applyFont="1" applyBorder="1" applyAlignment="1" applyProtection="1">
      <alignment horizontal="right"/>
      <protection/>
    </xf>
    <xf numFmtId="0" fontId="48" fillId="0" borderId="0" xfId="86" applyNumberFormat="1" applyFont="1" applyBorder="1" applyProtection="1">
      <alignment/>
      <protection/>
    </xf>
    <xf numFmtId="0" fontId="48" fillId="0" borderId="0" xfId="90" applyNumberFormat="1" applyFont="1" applyBorder="1" applyAlignment="1" applyProtection="1">
      <alignment/>
      <protection/>
    </xf>
    <xf numFmtId="10" fontId="48" fillId="0" borderId="0" xfId="90" applyNumberFormat="1" applyFont="1" applyBorder="1" applyAlignment="1" applyProtection="1">
      <alignment/>
      <protection/>
    </xf>
    <xf numFmtId="0" fontId="49" fillId="0" borderId="6" xfId="87" applyNumberFormat="1" applyFont="1" applyBorder="1" applyAlignment="1" applyProtection="1">
      <alignment horizontal="left" wrapText="1"/>
      <protection/>
    </xf>
    <xf numFmtId="49" fontId="48" fillId="0" borderId="6" xfId="92" applyNumberFormat="1" applyFont="1" applyBorder="1" applyProtection="1">
      <alignment horizontal="center" wrapText="1"/>
      <protection/>
    </xf>
    <xf numFmtId="4" fontId="48" fillId="0" borderId="6" xfId="94" applyNumberFormat="1" applyFont="1" applyBorder="1" applyProtection="1">
      <alignment horizontal="right"/>
      <protection/>
    </xf>
    <xf numFmtId="10" fontId="48" fillId="0" borderId="6" xfId="97" applyNumberFormat="1" applyFont="1" applyBorder="1" applyAlignment="1" applyProtection="1">
      <alignment horizontal="right"/>
      <protection/>
    </xf>
    <xf numFmtId="10" fontId="48" fillId="0" borderId="6" xfId="72" applyNumberFormat="1" applyFont="1" applyBorder="1" applyAlignment="1" applyProtection="1">
      <alignment horizontal="center"/>
      <protection/>
    </xf>
    <xf numFmtId="0" fontId="48" fillId="0" borderId="6" xfId="36" applyNumberFormat="1" applyFont="1" applyBorder="1" applyProtection="1">
      <alignment horizontal="left" wrapText="1"/>
      <protection/>
    </xf>
    <xf numFmtId="0" fontId="48" fillId="20" borderId="6" xfId="46" applyNumberFormat="1" applyFont="1" applyBorder="1" applyAlignment="1" applyProtection="1">
      <alignment/>
      <protection/>
    </xf>
    <xf numFmtId="0" fontId="48" fillId="0" borderId="6" xfId="35" applyNumberFormat="1" applyFont="1" applyBorder="1" applyProtection="1">
      <alignment horizontal="left" wrapText="1" indent="1"/>
      <protection/>
    </xf>
    <xf numFmtId="49" fontId="48" fillId="0" borderId="6" xfId="41" applyNumberFormat="1" applyFont="1" applyBorder="1" applyProtection="1">
      <alignment horizontal="center"/>
      <protection/>
    </xf>
    <xf numFmtId="0" fontId="48" fillId="0" borderId="6" xfId="37" applyNumberFormat="1" applyFont="1" applyBorder="1" applyAlignment="1" applyProtection="1">
      <alignment horizontal="left" wrapText="1" indent="2"/>
      <protection/>
    </xf>
    <xf numFmtId="0" fontId="2" fillId="0" borderId="0" xfId="0" applyFont="1" applyFill="1" applyAlignment="1">
      <alignment horizontal="left" vertical="center" wrapText="1"/>
    </xf>
    <xf numFmtId="49" fontId="48" fillId="0" borderId="6" xfId="65" applyNumberFormat="1" applyFont="1" applyBorder="1" applyAlignment="1" applyProtection="1">
      <alignment horizontal="center" vertical="center" wrapText="1"/>
      <protection/>
    </xf>
    <xf numFmtId="10" fontId="48" fillId="0" borderId="6" xfId="65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wrapText="1"/>
    </xf>
    <xf numFmtId="49" fontId="48" fillId="0" borderId="6" xfId="52" applyNumberFormat="1" applyFont="1" applyBorder="1" applyAlignment="1" applyProtection="1">
      <alignment horizontal="center" vertical="center" wrapText="1"/>
      <protection/>
    </xf>
    <xf numFmtId="49" fontId="48" fillId="0" borderId="6" xfId="52" applyNumberFormat="1" applyFont="1" applyBorder="1" applyAlignment="1">
      <alignment horizontal="center" vertical="center" wrapText="1"/>
      <protection/>
    </xf>
    <xf numFmtId="0" fontId="28" fillId="0" borderId="0" xfId="0" applyFont="1" applyFill="1" applyAlignment="1">
      <alignment horizontal="left"/>
    </xf>
  </cellXfs>
  <cellStyles count="3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2" xfId="33"/>
    <cellStyle name="xl103" xfId="34"/>
    <cellStyle name="xl104" xfId="35"/>
    <cellStyle name="xl105" xfId="36"/>
    <cellStyle name="xl106" xfId="37"/>
    <cellStyle name="xl107" xfId="38"/>
    <cellStyle name="xl109" xfId="39"/>
    <cellStyle name="xl110" xfId="40"/>
    <cellStyle name="xl113" xfId="41"/>
    <cellStyle name="xl114" xfId="42"/>
    <cellStyle name="xl115" xfId="43"/>
    <cellStyle name="xl116" xfId="44"/>
    <cellStyle name="xl117" xfId="45"/>
    <cellStyle name="xl118" xfId="46"/>
    <cellStyle name="xl119" xfId="47"/>
    <cellStyle name="xl120" xfId="48"/>
    <cellStyle name="xl121" xfId="49"/>
    <cellStyle name="xl26" xfId="50"/>
    <cellStyle name="xl27" xfId="51"/>
    <cellStyle name="xl28" xfId="52"/>
    <cellStyle name="xl29" xfId="53"/>
    <cellStyle name="xl30" xfId="54"/>
    <cellStyle name="xl31" xfId="55"/>
    <cellStyle name="xl34" xfId="56"/>
    <cellStyle name="xl35" xfId="57"/>
    <cellStyle name="xl36" xfId="58"/>
    <cellStyle name="xl37" xfId="59"/>
    <cellStyle name="xl39" xfId="60"/>
    <cellStyle name="xl40" xfId="61"/>
    <cellStyle name="xl41" xfId="62"/>
    <cellStyle name="xl42" xfId="63"/>
    <cellStyle name="xl43" xfId="64"/>
    <cellStyle name="xl44" xfId="65"/>
    <cellStyle name="xl45" xfId="66"/>
    <cellStyle name="xl46" xfId="67"/>
    <cellStyle name="xl47" xfId="68"/>
    <cellStyle name="xl48" xfId="69"/>
    <cellStyle name="xl49" xfId="70"/>
    <cellStyle name="xl50" xfId="71"/>
    <cellStyle name="xl68" xfId="72"/>
    <cellStyle name="xl70" xfId="73"/>
    <cellStyle name="xl71" xfId="74"/>
    <cellStyle name="xl73" xfId="75"/>
    <cellStyle name="xl74" xfId="76"/>
    <cellStyle name="xl75" xfId="77"/>
    <cellStyle name="xl76" xfId="78"/>
    <cellStyle name="xl78" xfId="79"/>
    <cellStyle name="xl79" xfId="80"/>
    <cellStyle name="xl80" xfId="81"/>
    <cellStyle name="xl81" xfId="82"/>
    <cellStyle name="xl82" xfId="83"/>
    <cellStyle name="xl83" xfId="84"/>
    <cellStyle name="xl84" xfId="85"/>
    <cellStyle name="xl85" xfId="86"/>
    <cellStyle name="xl86" xfId="87"/>
    <cellStyle name="xl87" xfId="88"/>
    <cellStyle name="xl88" xfId="89"/>
    <cellStyle name="xl89" xfId="90"/>
    <cellStyle name="xl92" xfId="91"/>
    <cellStyle name="xl93" xfId="92"/>
    <cellStyle name="xl95" xfId="93"/>
    <cellStyle name="xl96" xfId="94"/>
    <cellStyle name="xl97" xfId="95"/>
    <cellStyle name="xl98" xfId="96"/>
    <cellStyle name="xl99" xfId="97"/>
    <cellStyle name="Акцент1" xfId="98"/>
    <cellStyle name="Акцент2" xfId="99"/>
    <cellStyle name="Акцент3" xfId="100"/>
    <cellStyle name="Акцент4" xfId="101"/>
    <cellStyle name="Акцент5" xfId="102"/>
    <cellStyle name="Акцент6" xfId="103"/>
    <cellStyle name="Ввод " xfId="104"/>
    <cellStyle name="Вывод" xfId="105"/>
    <cellStyle name="Вычисление" xfId="106"/>
    <cellStyle name="Currency" xfId="107"/>
    <cellStyle name="Currency [0]" xfId="108"/>
    <cellStyle name="Заголовок 1" xfId="109"/>
    <cellStyle name="Заголовок 2" xfId="110"/>
    <cellStyle name="Заголовок 3" xfId="111"/>
    <cellStyle name="Заголовок 4" xfId="112"/>
    <cellStyle name="Итог" xfId="113"/>
    <cellStyle name="Контрольная ячейка" xfId="114"/>
    <cellStyle name="Название" xfId="115"/>
    <cellStyle name="Нейтральный" xfId="116"/>
    <cellStyle name="Обычный 10" xfId="117"/>
    <cellStyle name="Обычный 11" xfId="118"/>
    <cellStyle name="Обычный 12" xfId="119"/>
    <cellStyle name="Обычный 13" xfId="120"/>
    <cellStyle name="Обычный 14" xfId="121"/>
    <cellStyle name="Обычный 15" xfId="122"/>
    <cellStyle name="Обычный 16" xfId="123"/>
    <cellStyle name="Обычный 17" xfId="124"/>
    <cellStyle name="Обычный 18" xfId="125"/>
    <cellStyle name="Обычный 19" xfId="126"/>
    <cellStyle name="Обычный 2" xfId="127"/>
    <cellStyle name="Обычный 2 10" xfId="128"/>
    <cellStyle name="Обычный 2 11" xfId="129"/>
    <cellStyle name="Обычный 2 12" xfId="130"/>
    <cellStyle name="Обычный 2 13" xfId="131"/>
    <cellStyle name="Обычный 2 14" xfId="132"/>
    <cellStyle name="Обычный 2 15" xfId="133"/>
    <cellStyle name="Обычный 2 16" xfId="134"/>
    <cellStyle name="Обычный 2 17" xfId="135"/>
    <cellStyle name="Обычный 2 18" xfId="136"/>
    <cellStyle name="Обычный 2 19" xfId="137"/>
    <cellStyle name="Обычный 2 2" xfId="138"/>
    <cellStyle name="Обычный 2 20" xfId="139"/>
    <cellStyle name="Обычный 2 21" xfId="140"/>
    <cellStyle name="Обычный 2 22" xfId="141"/>
    <cellStyle name="Обычный 2 23" xfId="142"/>
    <cellStyle name="Обычный 2 24" xfId="143"/>
    <cellStyle name="Обычный 2 25" xfId="144"/>
    <cellStyle name="Обычный 2 26" xfId="145"/>
    <cellStyle name="Обычный 2 27" xfId="146"/>
    <cellStyle name="Обычный 2 28" xfId="147"/>
    <cellStyle name="Обычный 2 29" xfId="148"/>
    <cellStyle name="Обычный 2 3" xfId="149"/>
    <cellStyle name="Обычный 2 30" xfId="150"/>
    <cellStyle name="Обычный 2 31" xfId="151"/>
    <cellStyle name="Обычный 2 32" xfId="152"/>
    <cellStyle name="Обычный 2 33" xfId="153"/>
    <cellStyle name="Обычный 2 34" xfId="154"/>
    <cellStyle name="Обычный 2 35" xfId="155"/>
    <cellStyle name="Обычный 2 36" xfId="156"/>
    <cellStyle name="Обычный 2 37" xfId="157"/>
    <cellStyle name="Обычный 2 38" xfId="158"/>
    <cellStyle name="Обычный 2 39" xfId="159"/>
    <cellStyle name="Обычный 2 4" xfId="160"/>
    <cellStyle name="Обычный 2 40" xfId="161"/>
    <cellStyle name="Обычный 2 41" xfId="162"/>
    <cellStyle name="Обычный 2 42" xfId="163"/>
    <cellStyle name="Обычный 2 43" xfId="164"/>
    <cellStyle name="Обычный 2 44" xfId="165"/>
    <cellStyle name="Обычный 2 45" xfId="166"/>
    <cellStyle name="Обычный 2 46" xfId="167"/>
    <cellStyle name="Обычный 2 47" xfId="168"/>
    <cellStyle name="Обычный 2 48" xfId="169"/>
    <cellStyle name="Обычный 2 49" xfId="170"/>
    <cellStyle name="Обычный 2 5" xfId="171"/>
    <cellStyle name="Обычный 2 50" xfId="172"/>
    <cellStyle name="Обычный 2 51" xfId="173"/>
    <cellStyle name="Обычный 2 52" xfId="174"/>
    <cellStyle name="Обычный 2 53" xfId="175"/>
    <cellStyle name="Обычный 2 54" xfId="176"/>
    <cellStyle name="Обычный 2 55" xfId="177"/>
    <cellStyle name="Обычный 2 56" xfId="178"/>
    <cellStyle name="Обычный 2 57" xfId="179"/>
    <cellStyle name="Обычный 2 58" xfId="180"/>
    <cellStyle name="Обычный 2 59" xfId="181"/>
    <cellStyle name="Обычный 2 6" xfId="182"/>
    <cellStyle name="Обычный 2 60" xfId="183"/>
    <cellStyle name="Обычный 2 61" xfId="184"/>
    <cellStyle name="Обычный 2 62" xfId="185"/>
    <cellStyle name="Обычный 2 63" xfId="186"/>
    <cellStyle name="Обычный 2 64" xfId="187"/>
    <cellStyle name="Обычный 2 65" xfId="188"/>
    <cellStyle name="Обычный 2 66" xfId="189"/>
    <cellStyle name="Обычный 2 67" xfId="190"/>
    <cellStyle name="Обычный 2 68" xfId="191"/>
    <cellStyle name="Обычный 2 69" xfId="192"/>
    <cellStyle name="Обычный 2 7" xfId="193"/>
    <cellStyle name="Обычный 2 70" xfId="194"/>
    <cellStyle name="Обычный 2 71" xfId="195"/>
    <cellStyle name="Обычный 2 72" xfId="196"/>
    <cellStyle name="Обычный 2 73" xfId="197"/>
    <cellStyle name="Обычный 2 74" xfId="198"/>
    <cellStyle name="Обычный 2 75" xfId="199"/>
    <cellStyle name="Обычный 2 76" xfId="200"/>
    <cellStyle name="Обычный 2 77" xfId="201"/>
    <cellStyle name="Обычный 2 78" xfId="202"/>
    <cellStyle name="Обычный 2 79" xfId="203"/>
    <cellStyle name="Обычный 2 8" xfId="204"/>
    <cellStyle name="Обычный 2 80" xfId="205"/>
    <cellStyle name="Обычный 2 81" xfId="206"/>
    <cellStyle name="Обычный 2 82" xfId="207"/>
    <cellStyle name="Обычный 2 83" xfId="208"/>
    <cellStyle name="Обычный 2 84" xfId="209"/>
    <cellStyle name="Обычный 2 85" xfId="210"/>
    <cellStyle name="Обычный 2 86" xfId="211"/>
    <cellStyle name="Обычный 2 87" xfId="212"/>
    <cellStyle name="Обычный 2 88" xfId="213"/>
    <cellStyle name="Обычный 2 89" xfId="214"/>
    <cellStyle name="Обычный 2 9" xfId="215"/>
    <cellStyle name="Обычный 2 90" xfId="216"/>
    <cellStyle name="Обычный 2 91" xfId="217"/>
    <cellStyle name="Обычный 2 92" xfId="218"/>
    <cellStyle name="Обычный 2 93" xfId="219"/>
    <cellStyle name="Обычный 2 94" xfId="220"/>
    <cellStyle name="Обычный 2 95" xfId="221"/>
    <cellStyle name="Обычный 2 96" xfId="222"/>
    <cellStyle name="Обычный 2 97" xfId="223"/>
    <cellStyle name="Обычный 20" xfId="224"/>
    <cellStyle name="Обычный 21" xfId="225"/>
    <cellStyle name="Обычный 22" xfId="226"/>
    <cellStyle name="Обычный 23" xfId="227"/>
    <cellStyle name="Обычный 24" xfId="228"/>
    <cellStyle name="Обычный 25" xfId="229"/>
    <cellStyle name="Обычный 26" xfId="230"/>
    <cellStyle name="Обычный 27" xfId="231"/>
    <cellStyle name="Обычный 28" xfId="232"/>
    <cellStyle name="Обычный 29" xfId="233"/>
    <cellStyle name="Обычный 3" xfId="234"/>
    <cellStyle name="Обычный 30" xfId="235"/>
    <cellStyle name="Обычный 31" xfId="236"/>
    <cellStyle name="Обычный 32" xfId="237"/>
    <cellStyle name="Обычный 33" xfId="238"/>
    <cellStyle name="Обычный 34" xfId="239"/>
    <cellStyle name="Обычный 35" xfId="240"/>
    <cellStyle name="Обычный 36" xfId="241"/>
    <cellStyle name="Обычный 37" xfId="242"/>
    <cellStyle name="Обычный 38" xfId="243"/>
    <cellStyle name="Обычный 39" xfId="244"/>
    <cellStyle name="Обычный 4" xfId="245"/>
    <cellStyle name="Обычный 40" xfId="246"/>
    <cellStyle name="Обычный 41" xfId="247"/>
    <cellStyle name="Обычный 42" xfId="248"/>
    <cellStyle name="Обычный 43" xfId="249"/>
    <cellStyle name="Обычный 44" xfId="250"/>
    <cellStyle name="Обычный 45" xfId="251"/>
    <cellStyle name="Обычный 46" xfId="252"/>
    <cellStyle name="Обычный 47" xfId="253"/>
    <cellStyle name="Обычный 48" xfId="254"/>
    <cellStyle name="Обычный 49" xfId="255"/>
    <cellStyle name="Обычный 5" xfId="256"/>
    <cellStyle name="Обычный 50" xfId="257"/>
    <cellStyle name="Обычный 51" xfId="258"/>
    <cellStyle name="Обычный 52" xfId="259"/>
    <cellStyle name="Обычный 53" xfId="260"/>
    <cellStyle name="Обычный 54" xfId="261"/>
    <cellStyle name="Обычный 55" xfId="262"/>
    <cellStyle name="Обычный 56" xfId="263"/>
    <cellStyle name="Обычный 57" xfId="264"/>
    <cellStyle name="Обычный 58" xfId="265"/>
    <cellStyle name="Обычный 59" xfId="266"/>
    <cellStyle name="Обычный 6" xfId="267"/>
    <cellStyle name="Обычный 60" xfId="268"/>
    <cellStyle name="Обычный 61" xfId="269"/>
    <cellStyle name="Обычный 62" xfId="270"/>
    <cellStyle name="Обычный 63" xfId="271"/>
    <cellStyle name="Обычный 64" xfId="272"/>
    <cellStyle name="Обычный 65" xfId="273"/>
    <cellStyle name="Обычный 66" xfId="274"/>
    <cellStyle name="Обычный 67" xfId="275"/>
    <cellStyle name="Обычный 68" xfId="276"/>
    <cellStyle name="Обычный 69" xfId="277"/>
    <cellStyle name="Обычный 7" xfId="278"/>
    <cellStyle name="Обычный 70" xfId="279"/>
    <cellStyle name="Обычный 71" xfId="280"/>
    <cellStyle name="Обычный 72" xfId="281"/>
    <cellStyle name="Обычный 73" xfId="282"/>
    <cellStyle name="Обычный 74" xfId="283"/>
    <cellStyle name="Обычный 75" xfId="284"/>
    <cellStyle name="Обычный 76" xfId="285"/>
    <cellStyle name="Обычный 77" xfId="286"/>
    <cellStyle name="Обычный 78" xfId="287"/>
    <cellStyle name="Обычный 79" xfId="288"/>
    <cellStyle name="Обычный 8" xfId="289"/>
    <cellStyle name="Обычный 80" xfId="290"/>
    <cellStyle name="Обычный 81" xfId="291"/>
    <cellStyle name="Обычный 82" xfId="292"/>
    <cellStyle name="Обычный 83" xfId="293"/>
    <cellStyle name="Обычный 84" xfId="294"/>
    <cellStyle name="Обычный 85" xfId="295"/>
    <cellStyle name="Обычный 86" xfId="296"/>
    <cellStyle name="Обычный 87" xfId="297"/>
    <cellStyle name="Обычный 88" xfId="298"/>
    <cellStyle name="Обычный 89" xfId="299"/>
    <cellStyle name="Обычный 9" xfId="300"/>
    <cellStyle name="Обычный 90" xfId="301"/>
    <cellStyle name="Обычный 91" xfId="302"/>
    <cellStyle name="Обычный 92" xfId="303"/>
    <cellStyle name="Обычный 93" xfId="304"/>
    <cellStyle name="Обычный 94" xfId="305"/>
    <cellStyle name="Обычный 95" xfId="306"/>
    <cellStyle name="Обычный 96" xfId="307"/>
    <cellStyle name="Обычный 97" xfId="308"/>
    <cellStyle name="Плохой" xfId="309"/>
    <cellStyle name="Пояснение" xfId="310"/>
    <cellStyle name="Примечание" xfId="311"/>
    <cellStyle name="Percent" xfId="312"/>
    <cellStyle name="Связанная ячейка" xfId="313"/>
    <cellStyle name="Текст предупреждения" xfId="314"/>
    <cellStyle name="Comma" xfId="315"/>
    <cellStyle name="Comma [0]" xfId="316"/>
    <cellStyle name="Хороший" xfId="3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93"/>
  <sheetViews>
    <sheetView tabSelected="1" view="pageBreakPreview" zoomScale="85" zoomScaleNormal="85" zoomScaleSheetLayoutView="85" zoomScalePageLayoutView="0" workbookViewId="0" topLeftCell="A179">
      <selection activeCell="A193" sqref="A193:E193"/>
    </sheetView>
  </sheetViews>
  <sheetFormatPr defaultColWidth="9.140625" defaultRowHeight="12.75"/>
  <cols>
    <col min="1" max="1" width="55.421875" style="1" customWidth="1"/>
    <col min="2" max="2" width="20.28125" style="2" customWidth="1"/>
    <col min="3" max="3" width="12.140625" style="2" customWidth="1"/>
    <col min="4" max="4" width="15.7109375" style="2" customWidth="1"/>
    <col min="5" max="5" width="16.8515625" style="4" customWidth="1"/>
    <col min="6" max="6" width="12.28125" style="1" customWidth="1"/>
    <col min="7" max="16384" width="9.140625" style="1" customWidth="1"/>
  </cols>
  <sheetData>
    <row r="1" spans="1:5" ht="93.75" customHeight="1">
      <c r="A1" s="3"/>
      <c r="B1" s="36" t="s">
        <v>314</v>
      </c>
      <c r="C1" s="36"/>
      <c r="D1" s="36"/>
      <c r="E1" s="36"/>
    </row>
    <row r="2" spans="1:5" ht="71.25" customHeight="1">
      <c r="A2" s="39" t="s">
        <v>13</v>
      </c>
      <c r="B2" s="39"/>
      <c r="C2" s="39"/>
      <c r="D2" s="39"/>
      <c r="E2" s="39"/>
    </row>
    <row r="3" ht="16.5">
      <c r="E3" s="5" t="s">
        <v>313</v>
      </c>
    </row>
    <row r="4" spans="1:5" ht="16.5">
      <c r="A4" s="40" t="s">
        <v>26</v>
      </c>
      <c r="B4" s="40" t="s">
        <v>14</v>
      </c>
      <c r="C4" s="37" t="s">
        <v>15</v>
      </c>
      <c r="D4" s="37" t="s">
        <v>16</v>
      </c>
      <c r="E4" s="38" t="s">
        <v>10</v>
      </c>
    </row>
    <row r="5" spans="1:5" ht="25.5" customHeight="1">
      <c r="A5" s="41"/>
      <c r="B5" s="41"/>
      <c r="C5" s="37"/>
      <c r="D5" s="37"/>
      <c r="E5" s="38"/>
    </row>
    <row r="6" spans="1:5" ht="16.5">
      <c r="A6" s="6" t="s">
        <v>17</v>
      </c>
      <c r="B6" s="7" t="s">
        <v>27</v>
      </c>
      <c r="C6" s="11">
        <v>207399661.8</v>
      </c>
      <c r="D6" s="12">
        <v>211226696.95</v>
      </c>
      <c r="E6" s="13">
        <f>D6/C6</f>
        <v>1.0184524657214267</v>
      </c>
    </row>
    <row r="7" spans="1:5" ht="16.5">
      <c r="A7" s="14" t="s">
        <v>28</v>
      </c>
      <c r="B7" s="15"/>
      <c r="C7" s="15"/>
      <c r="D7" s="16"/>
      <c r="E7" s="13"/>
    </row>
    <row r="8" spans="1:5" ht="16.5">
      <c r="A8" s="17" t="s">
        <v>29</v>
      </c>
      <c r="B8" s="18" t="s">
        <v>30</v>
      </c>
      <c r="C8" s="11">
        <v>80407800</v>
      </c>
      <c r="D8" s="12">
        <v>84234865.71</v>
      </c>
      <c r="E8" s="13">
        <f aca="true" t="shared" si="0" ref="E8:E70">D8/C8</f>
        <v>1.0475957022826143</v>
      </c>
    </row>
    <row r="9" spans="1:5" ht="16.5">
      <c r="A9" s="17" t="s">
        <v>31</v>
      </c>
      <c r="B9" s="18" t="s">
        <v>32</v>
      </c>
      <c r="C9" s="11">
        <v>48943600</v>
      </c>
      <c r="D9" s="12">
        <v>51029172.63</v>
      </c>
      <c r="E9" s="13">
        <f t="shared" si="0"/>
        <v>1.042611753732868</v>
      </c>
    </row>
    <row r="10" spans="1:5" ht="16.5">
      <c r="A10" s="17" t="s">
        <v>8</v>
      </c>
      <c r="B10" s="18" t="s">
        <v>33</v>
      </c>
      <c r="C10" s="11">
        <v>48943600</v>
      </c>
      <c r="D10" s="12">
        <v>51029172.63</v>
      </c>
      <c r="E10" s="13">
        <f t="shared" si="0"/>
        <v>1.042611753732868</v>
      </c>
    </row>
    <row r="11" spans="1:5" ht="60">
      <c r="A11" s="17" t="s">
        <v>34</v>
      </c>
      <c r="B11" s="18" t="s">
        <v>35</v>
      </c>
      <c r="C11" s="11">
        <v>48350800</v>
      </c>
      <c r="D11" s="12">
        <v>50429595.25</v>
      </c>
      <c r="E11" s="13">
        <f t="shared" si="0"/>
        <v>1.0429940197473464</v>
      </c>
    </row>
    <row r="12" spans="1:5" ht="84">
      <c r="A12" s="17" t="s">
        <v>36</v>
      </c>
      <c r="B12" s="18" t="s">
        <v>37</v>
      </c>
      <c r="C12" s="11">
        <v>115800</v>
      </c>
      <c r="D12" s="12">
        <v>109084.1</v>
      </c>
      <c r="E12" s="13">
        <f t="shared" si="0"/>
        <v>0.942004317789292</v>
      </c>
    </row>
    <row r="13" spans="1:5" ht="36">
      <c r="A13" s="17" t="s">
        <v>38</v>
      </c>
      <c r="B13" s="18" t="s">
        <v>39</v>
      </c>
      <c r="C13" s="11">
        <v>360000</v>
      </c>
      <c r="D13" s="12">
        <v>373035.87</v>
      </c>
      <c r="E13" s="13">
        <f t="shared" si="0"/>
        <v>1.03621075</v>
      </c>
    </row>
    <row r="14" spans="1:5" ht="60">
      <c r="A14" s="17" t="s">
        <v>40</v>
      </c>
      <c r="B14" s="18" t="s">
        <v>41</v>
      </c>
      <c r="C14" s="11">
        <v>117000</v>
      </c>
      <c r="D14" s="12">
        <v>117457.41</v>
      </c>
      <c r="E14" s="13">
        <f t="shared" si="0"/>
        <v>1.0039094871794871</v>
      </c>
    </row>
    <row r="15" spans="1:5" ht="24">
      <c r="A15" s="17" t="s">
        <v>42</v>
      </c>
      <c r="B15" s="18" t="s">
        <v>43</v>
      </c>
      <c r="C15" s="11">
        <v>6579200</v>
      </c>
      <c r="D15" s="12">
        <v>7740685.88</v>
      </c>
      <c r="E15" s="13">
        <f t="shared" si="0"/>
        <v>1.176539074659533</v>
      </c>
    </row>
    <row r="16" spans="1:5" ht="24">
      <c r="A16" s="17" t="s">
        <v>44</v>
      </c>
      <c r="B16" s="18" t="s">
        <v>45</v>
      </c>
      <c r="C16" s="11">
        <v>6579200</v>
      </c>
      <c r="D16" s="12">
        <v>7740685.88</v>
      </c>
      <c r="E16" s="13">
        <f t="shared" si="0"/>
        <v>1.176539074659533</v>
      </c>
    </row>
    <row r="17" spans="1:5" ht="48">
      <c r="A17" s="17" t="s">
        <v>46</v>
      </c>
      <c r="B17" s="18" t="s">
        <v>47</v>
      </c>
      <c r="C17" s="11">
        <v>3137300</v>
      </c>
      <c r="D17" s="12">
        <v>3880460.33</v>
      </c>
      <c r="E17" s="13">
        <f t="shared" si="0"/>
        <v>1.236878950052593</v>
      </c>
    </row>
    <row r="18" spans="1:5" ht="84">
      <c r="A18" s="17" t="s">
        <v>48</v>
      </c>
      <c r="B18" s="18" t="s">
        <v>49</v>
      </c>
      <c r="C18" s="11">
        <v>3137300</v>
      </c>
      <c r="D18" s="12">
        <v>3880460.33</v>
      </c>
      <c r="E18" s="13">
        <f t="shared" si="0"/>
        <v>1.236878950052593</v>
      </c>
    </row>
    <row r="19" spans="1:5" ht="60">
      <c r="A19" s="17" t="s">
        <v>50</v>
      </c>
      <c r="B19" s="18" t="s">
        <v>51</v>
      </c>
      <c r="C19" s="11" t="s">
        <v>18</v>
      </c>
      <c r="D19" s="12">
        <v>20960.5</v>
      </c>
      <c r="E19" s="13">
        <v>0</v>
      </c>
    </row>
    <row r="20" spans="1:5" ht="96">
      <c r="A20" s="17" t="s">
        <v>52</v>
      </c>
      <c r="B20" s="18" t="s">
        <v>53</v>
      </c>
      <c r="C20" s="11" t="s">
        <v>18</v>
      </c>
      <c r="D20" s="12">
        <v>20960.5</v>
      </c>
      <c r="E20" s="13">
        <v>0</v>
      </c>
    </row>
    <row r="21" spans="1:5" ht="48">
      <c r="A21" s="17" t="s">
        <v>54</v>
      </c>
      <c r="B21" s="18" t="s">
        <v>55</v>
      </c>
      <c r="C21" s="11">
        <v>3441900</v>
      </c>
      <c r="D21" s="12">
        <v>4284466.43</v>
      </c>
      <c r="E21" s="13">
        <f t="shared" si="0"/>
        <v>1.2447968941572967</v>
      </c>
    </row>
    <row r="22" spans="1:5" ht="84">
      <c r="A22" s="17" t="s">
        <v>56</v>
      </c>
      <c r="B22" s="18" t="s">
        <v>57</v>
      </c>
      <c r="C22" s="11">
        <v>3441900</v>
      </c>
      <c r="D22" s="12">
        <v>4284466.43</v>
      </c>
      <c r="E22" s="13">
        <f t="shared" si="0"/>
        <v>1.2447968941572967</v>
      </c>
    </row>
    <row r="23" spans="1:5" ht="48">
      <c r="A23" s="17" t="s">
        <v>58</v>
      </c>
      <c r="B23" s="18" t="s">
        <v>59</v>
      </c>
      <c r="C23" s="11" t="s">
        <v>18</v>
      </c>
      <c r="D23" s="12">
        <v>-445201.38</v>
      </c>
      <c r="E23" s="13">
        <v>0</v>
      </c>
    </row>
    <row r="24" spans="1:5" ht="84">
      <c r="A24" s="17" t="s">
        <v>60</v>
      </c>
      <c r="B24" s="18" t="s">
        <v>61</v>
      </c>
      <c r="C24" s="11" t="s">
        <v>18</v>
      </c>
      <c r="D24" s="12">
        <v>-445201.38</v>
      </c>
      <c r="E24" s="13">
        <v>0</v>
      </c>
    </row>
    <row r="25" spans="1:5" ht="16.5">
      <c r="A25" s="17" t="s">
        <v>62</v>
      </c>
      <c r="B25" s="18" t="s">
        <v>63</v>
      </c>
      <c r="C25" s="11">
        <v>2892000</v>
      </c>
      <c r="D25" s="12">
        <v>2895677.82</v>
      </c>
      <c r="E25" s="13">
        <f t="shared" si="0"/>
        <v>1.0012717219917011</v>
      </c>
    </row>
    <row r="26" spans="1:5" ht="16.5">
      <c r="A26" s="17" t="s">
        <v>12</v>
      </c>
      <c r="B26" s="18" t="s">
        <v>64</v>
      </c>
      <c r="C26" s="11">
        <v>2892000</v>
      </c>
      <c r="D26" s="12">
        <v>2895677.82</v>
      </c>
      <c r="E26" s="13">
        <f t="shared" si="0"/>
        <v>1.0012717219917011</v>
      </c>
    </row>
    <row r="27" spans="1:5" ht="16.5">
      <c r="A27" s="17" t="s">
        <v>12</v>
      </c>
      <c r="B27" s="18" t="s">
        <v>65</v>
      </c>
      <c r="C27" s="11">
        <v>2892000</v>
      </c>
      <c r="D27" s="12">
        <v>2895677.82</v>
      </c>
      <c r="E27" s="13">
        <f t="shared" si="0"/>
        <v>1.0012717219917011</v>
      </c>
    </row>
    <row r="28" spans="1:5" ht="16.5">
      <c r="A28" s="17" t="s">
        <v>66</v>
      </c>
      <c r="B28" s="18" t="s">
        <v>67</v>
      </c>
      <c r="C28" s="11">
        <v>18463000</v>
      </c>
      <c r="D28" s="12">
        <v>18812664.38</v>
      </c>
      <c r="E28" s="13">
        <f t="shared" si="0"/>
        <v>1.0189386546065102</v>
      </c>
    </row>
    <row r="29" spans="1:5" ht="16.5">
      <c r="A29" s="17" t="s">
        <v>9</v>
      </c>
      <c r="B29" s="18" t="s">
        <v>68</v>
      </c>
      <c r="C29" s="11">
        <v>9422700</v>
      </c>
      <c r="D29" s="12">
        <v>9640009.89</v>
      </c>
      <c r="E29" s="13">
        <f t="shared" si="0"/>
        <v>1.0230623802094942</v>
      </c>
    </row>
    <row r="30" spans="1:5" ht="36">
      <c r="A30" s="17" t="s">
        <v>69</v>
      </c>
      <c r="B30" s="18" t="s">
        <v>70</v>
      </c>
      <c r="C30" s="11">
        <v>9422700</v>
      </c>
      <c r="D30" s="12">
        <v>9640009.89</v>
      </c>
      <c r="E30" s="13">
        <f t="shared" si="0"/>
        <v>1.0230623802094942</v>
      </c>
    </row>
    <row r="31" spans="1:5" ht="16.5">
      <c r="A31" s="17" t="s">
        <v>0</v>
      </c>
      <c r="B31" s="18" t="s">
        <v>71</v>
      </c>
      <c r="C31" s="11">
        <v>9040300</v>
      </c>
      <c r="D31" s="12">
        <v>9172654.49</v>
      </c>
      <c r="E31" s="13">
        <f t="shared" si="0"/>
        <v>1.0146404975498602</v>
      </c>
    </row>
    <row r="32" spans="1:5" ht="16.5">
      <c r="A32" s="17" t="s">
        <v>72</v>
      </c>
      <c r="B32" s="18" t="s">
        <v>73</v>
      </c>
      <c r="C32" s="11">
        <v>4957900</v>
      </c>
      <c r="D32" s="12">
        <v>5062931.65</v>
      </c>
      <c r="E32" s="13">
        <f t="shared" si="0"/>
        <v>1.021184705217935</v>
      </c>
    </row>
    <row r="33" spans="1:5" ht="24">
      <c r="A33" s="17" t="s">
        <v>74</v>
      </c>
      <c r="B33" s="18" t="s">
        <v>75</v>
      </c>
      <c r="C33" s="11">
        <v>4957900</v>
      </c>
      <c r="D33" s="12">
        <v>5062931.65</v>
      </c>
      <c r="E33" s="13">
        <f t="shared" si="0"/>
        <v>1.021184705217935</v>
      </c>
    </row>
    <row r="34" spans="1:5" ht="16.5">
      <c r="A34" s="17" t="s">
        <v>76</v>
      </c>
      <c r="B34" s="18" t="s">
        <v>77</v>
      </c>
      <c r="C34" s="11">
        <v>4082400</v>
      </c>
      <c r="D34" s="12">
        <v>4109722.84</v>
      </c>
      <c r="E34" s="13">
        <f t="shared" si="0"/>
        <v>1.0066928375465412</v>
      </c>
    </row>
    <row r="35" spans="1:5" ht="24">
      <c r="A35" s="17" t="s">
        <v>78</v>
      </c>
      <c r="B35" s="18" t="s">
        <v>79</v>
      </c>
      <c r="C35" s="11">
        <v>4082400</v>
      </c>
      <c r="D35" s="12">
        <v>4109722.84</v>
      </c>
      <c r="E35" s="13">
        <f t="shared" si="0"/>
        <v>1.0066928375465412</v>
      </c>
    </row>
    <row r="36" spans="1:5" ht="36">
      <c r="A36" s="17" t="s">
        <v>80</v>
      </c>
      <c r="B36" s="18" t="s">
        <v>81</v>
      </c>
      <c r="C36" s="11">
        <v>3088200</v>
      </c>
      <c r="D36" s="12">
        <v>3166813.7</v>
      </c>
      <c r="E36" s="13">
        <f t="shared" si="0"/>
        <v>1.0254561556893984</v>
      </c>
    </row>
    <row r="37" spans="1:5" ht="60">
      <c r="A37" s="17" t="s">
        <v>82</v>
      </c>
      <c r="B37" s="18" t="s">
        <v>83</v>
      </c>
      <c r="C37" s="11">
        <v>2590600</v>
      </c>
      <c r="D37" s="12">
        <v>2661606.57</v>
      </c>
      <c r="E37" s="13">
        <f t="shared" si="0"/>
        <v>1.0274093144445302</v>
      </c>
    </row>
    <row r="38" spans="1:5" ht="48">
      <c r="A38" s="17" t="s">
        <v>84</v>
      </c>
      <c r="B38" s="18" t="s">
        <v>85</v>
      </c>
      <c r="C38" s="11">
        <v>2290600</v>
      </c>
      <c r="D38" s="12">
        <v>2335829.07</v>
      </c>
      <c r="E38" s="13">
        <f t="shared" si="0"/>
        <v>1.0197455120929013</v>
      </c>
    </row>
    <row r="39" spans="1:5" ht="60">
      <c r="A39" s="17" t="s">
        <v>86</v>
      </c>
      <c r="B39" s="18" t="s">
        <v>87</v>
      </c>
      <c r="C39" s="11">
        <v>2290600</v>
      </c>
      <c r="D39" s="12">
        <v>2335829.07</v>
      </c>
      <c r="E39" s="13">
        <f t="shared" si="0"/>
        <v>1.0197455120929013</v>
      </c>
    </row>
    <row r="40" spans="1:5" ht="60">
      <c r="A40" s="17" t="s">
        <v>88</v>
      </c>
      <c r="B40" s="18" t="s">
        <v>89</v>
      </c>
      <c r="C40" s="11">
        <v>300000</v>
      </c>
      <c r="D40" s="12">
        <v>325777.5</v>
      </c>
      <c r="E40" s="13">
        <f t="shared" si="0"/>
        <v>1.085925</v>
      </c>
    </row>
    <row r="41" spans="1:5" ht="48">
      <c r="A41" s="17" t="s">
        <v>90</v>
      </c>
      <c r="B41" s="18" t="s">
        <v>91</v>
      </c>
      <c r="C41" s="11">
        <v>300000</v>
      </c>
      <c r="D41" s="12">
        <v>325777.5</v>
      </c>
      <c r="E41" s="13">
        <f t="shared" si="0"/>
        <v>1.085925</v>
      </c>
    </row>
    <row r="42" spans="1:5" ht="27.75" customHeight="1">
      <c r="A42" s="17" t="s">
        <v>92</v>
      </c>
      <c r="B42" s="18" t="s">
        <v>93</v>
      </c>
      <c r="C42" s="11">
        <v>78600</v>
      </c>
      <c r="D42" s="12">
        <v>78572.3</v>
      </c>
      <c r="E42" s="13">
        <f t="shared" si="0"/>
        <v>0.9996475826972011</v>
      </c>
    </row>
    <row r="43" spans="1:5" ht="36">
      <c r="A43" s="17" t="s">
        <v>94</v>
      </c>
      <c r="B43" s="18" t="s">
        <v>95</v>
      </c>
      <c r="C43" s="11">
        <v>78600</v>
      </c>
      <c r="D43" s="12">
        <v>78572.3</v>
      </c>
      <c r="E43" s="13">
        <f t="shared" si="0"/>
        <v>0.9996475826972011</v>
      </c>
    </row>
    <row r="44" spans="1:5" ht="36">
      <c r="A44" s="17" t="s">
        <v>96</v>
      </c>
      <c r="B44" s="18" t="s">
        <v>97</v>
      </c>
      <c r="C44" s="11">
        <v>78600</v>
      </c>
      <c r="D44" s="12">
        <v>78572.3</v>
      </c>
      <c r="E44" s="13">
        <f t="shared" si="0"/>
        <v>0.9996475826972011</v>
      </c>
    </row>
    <row r="45" spans="1:5" ht="60">
      <c r="A45" s="17" t="s">
        <v>98</v>
      </c>
      <c r="B45" s="18" t="s">
        <v>99</v>
      </c>
      <c r="C45" s="11">
        <v>419000</v>
      </c>
      <c r="D45" s="12">
        <v>426634.83</v>
      </c>
      <c r="E45" s="13">
        <f t="shared" si="0"/>
        <v>1.0182215513126491</v>
      </c>
    </row>
    <row r="46" spans="1:5" ht="60">
      <c r="A46" s="17" t="s">
        <v>100</v>
      </c>
      <c r="B46" s="18" t="s">
        <v>101</v>
      </c>
      <c r="C46" s="11">
        <v>419000</v>
      </c>
      <c r="D46" s="12">
        <v>426634.83</v>
      </c>
      <c r="E46" s="13">
        <f t="shared" si="0"/>
        <v>1.0182215513126491</v>
      </c>
    </row>
    <row r="47" spans="1:5" ht="60">
      <c r="A47" s="17" t="s">
        <v>102</v>
      </c>
      <c r="B47" s="18" t="s">
        <v>103</v>
      </c>
      <c r="C47" s="11">
        <v>419000</v>
      </c>
      <c r="D47" s="12">
        <v>426634.83</v>
      </c>
      <c r="E47" s="13">
        <f t="shared" si="0"/>
        <v>1.0182215513126491</v>
      </c>
    </row>
    <row r="48" spans="1:5" ht="24">
      <c r="A48" s="17" t="s">
        <v>104</v>
      </c>
      <c r="B48" s="18" t="s">
        <v>105</v>
      </c>
      <c r="C48" s="11">
        <v>45800</v>
      </c>
      <c r="D48" s="12">
        <v>45814.5</v>
      </c>
      <c r="E48" s="13">
        <f t="shared" si="0"/>
        <v>1.0003165938864629</v>
      </c>
    </row>
    <row r="49" spans="1:5" ht="16.5">
      <c r="A49" s="17" t="s">
        <v>106</v>
      </c>
      <c r="B49" s="18" t="s">
        <v>107</v>
      </c>
      <c r="C49" s="11">
        <v>45800</v>
      </c>
      <c r="D49" s="12">
        <v>45814.5</v>
      </c>
      <c r="E49" s="13">
        <f t="shared" si="0"/>
        <v>1.0003165938864629</v>
      </c>
    </row>
    <row r="50" spans="1:5" ht="16.5">
      <c r="A50" s="17" t="s">
        <v>108</v>
      </c>
      <c r="B50" s="18" t="s">
        <v>109</v>
      </c>
      <c r="C50" s="11">
        <v>45800</v>
      </c>
      <c r="D50" s="12">
        <v>45814.5</v>
      </c>
      <c r="E50" s="13">
        <f t="shared" si="0"/>
        <v>1.0003165938864629</v>
      </c>
    </row>
    <row r="51" spans="1:5" ht="24.75" customHeight="1">
      <c r="A51" s="17" t="s">
        <v>110</v>
      </c>
      <c r="B51" s="18" t="s">
        <v>111</v>
      </c>
      <c r="C51" s="11">
        <v>45800</v>
      </c>
      <c r="D51" s="12">
        <v>45814.5</v>
      </c>
      <c r="E51" s="13">
        <f t="shared" si="0"/>
        <v>1.0003165938864629</v>
      </c>
    </row>
    <row r="52" spans="1:5" ht="24">
      <c r="A52" s="17" t="s">
        <v>112</v>
      </c>
      <c r="B52" s="18" t="s">
        <v>113</v>
      </c>
      <c r="C52" s="11">
        <v>377000</v>
      </c>
      <c r="D52" s="12">
        <v>525005.43</v>
      </c>
      <c r="E52" s="13">
        <f t="shared" si="0"/>
        <v>1.3925873474801063</v>
      </c>
    </row>
    <row r="53" spans="1:5" ht="24">
      <c r="A53" s="17" t="s">
        <v>114</v>
      </c>
      <c r="B53" s="18" t="s">
        <v>115</v>
      </c>
      <c r="C53" s="11">
        <v>377000</v>
      </c>
      <c r="D53" s="12">
        <v>525005.43</v>
      </c>
      <c r="E53" s="13">
        <f t="shared" si="0"/>
        <v>1.3925873474801063</v>
      </c>
    </row>
    <row r="54" spans="1:5" ht="24">
      <c r="A54" s="17" t="s">
        <v>116</v>
      </c>
      <c r="B54" s="18" t="s">
        <v>117</v>
      </c>
      <c r="C54" s="11">
        <v>377000</v>
      </c>
      <c r="D54" s="12">
        <v>525005.43</v>
      </c>
      <c r="E54" s="13">
        <f t="shared" si="0"/>
        <v>1.3925873474801063</v>
      </c>
    </row>
    <row r="55" spans="1:5" ht="36">
      <c r="A55" s="17" t="s">
        <v>118</v>
      </c>
      <c r="B55" s="18" t="s">
        <v>119</v>
      </c>
      <c r="C55" s="11">
        <v>377000</v>
      </c>
      <c r="D55" s="12">
        <v>525005.43</v>
      </c>
      <c r="E55" s="13">
        <f t="shared" si="0"/>
        <v>1.3925873474801063</v>
      </c>
    </row>
    <row r="56" spans="1:5" ht="16.5">
      <c r="A56" s="17" t="s">
        <v>120</v>
      </c>
      <c r="B56" s="18" t="s">
        <v>121</v>
      </c>
      <c r="C56" s="11">
        <v>19000</v>
      </c>
      <c r="D56" s="12">
        <v>19031.37</v>
      </c>
      <c r="E56" s="13">
        <f t="shared" si="0"/>
        <v>1.001651052631579</v>
      </c>
    </row>
    <row r="57" spans="1:5" ht="72">
      <c r="A57" s="17" t="s">
        <v>122</v>
      </c>
      <c r="B57" s="18" t="s">
        <v>123</v>
      </c>
      <c r="C57" s="11">
        <v>19000</v>
      </c>
      <c r="D57" s="12">
        <v>19031.37</v>
      </c>
      <c r="E57" s="13">
        <f t="shared" si="0"/>
        <v>1.001651052631579</v>
      </c>
    </row>
    <row r="58" spans="1:5" ht="36">
      <c r="A58" s="17" t="s">
        <v>124</v>
      </c>
      <c r="B58" s="18" t="s">
        <v>125</v>
      </c>
      <c r="C58" s="11">
        <v>19000</v>
      </c>
      <c r="D58" s="12">
        <v>19031.37</v>
      </c>
      <c r="E58" s="13">
        <f t="shared" si="0"/>
        <v>1.001651052631579</v>
      </c>
    </row>
    <row r="59" spans="1:5" ht="48">
      <c r="A59" s="17" t="s">
        <v>126</v>
      </c>
      <c r="B59" s="18" t="s">
        <v>127</v>
      </c>
      <c r="C59" s="11">
        <v>19000</v>
      </c>
      <c r="D59" s="12">
        <v>19031.37</v>
      </c>
      <c r="E59" s="13">
        <f t="shared" si="0"/>
        <v>1.001651052631579</v>
      </c>
    </row>
    <row r="60" spans="1:5" ht="16.5">
      <c r="A60" s="17" t="s">
        <v>128</v>
      </c>
      <c r="B60" s="18" t="s">
        <v>129</v>
      </c>
      <c r="C60" s="11">
        <v>126991861.8</v>
      </c>
      <c r="D60" s="12">
        <v>126991831.24</v>
      </c>
      <c r="E60" s="13">
        <f t="shared" si="0"/>
        <v>0.9999997593546581</v>
      </c>
    </row>
    <row r="61" spans="1:5" ht="24">
      <c r="A61" s="17" t="s">
        <v>130</v>
      </c>
      <c r="B61" s="18" t="s">
        <v>131</v>
      </c>
      <c r="C61" s="11">
        <v>126991861.8</v>
      </c>
      <c r="D61" s="12">
        <v>126991831.24</v>
      </c>
      <c r="E61" s="13">
        <f t="shared" si="0"/>
        <v>0.9999997593546581</v>
      </c>
    </row>
    <row r="62" spans="1:5" ht="16.5">
      <c r="A62" s="17" t="s">
        <v>132</v>
      </c>
      <c r="B62" s="18" t="s">
        <v>133</v>
      </c>
      <c r="C62" s="11">
        <v>2082500</v>
      </c>
      <c r="D62" s="12">
        <v>2082500</v>
      </c>
      <c r="E62" s="13">
        <f t="shared" si="0"/>
        <v>1</v>
      </c>
    </row>
    <row r="63" spans="1:5" ht="36">
      <c r="A63" s="17" t="s">
        <v>134</v>
      </c>
      <c r="B63" s="18" t="s">
        <v>135</v>
      </c>
      <c r="C63" s="11">
        <v>2082500</v>
      </c>
      <c r="D63" s="12">
        <v>2082500</v>
      </c>
      <c r="E63" s="13">
        <f t="shared" si="0"/>
        <v>1</v>
      </c>
    </row>
    <row r="64" spans="1:5" ht="24">
      <c r="A64" s="17" t="s">
        <v>136</v>
      </c>
      <c r="B64" s="18" t="s">
        <v>137</v>
      </c>
      <c r="C64" s="11">
        <v>2082500</v>
      </c>
      <c r="D64" s="12">
        <v>2082500</v>
      </c>
      <c r="E64" s="13">
        <f t="shared" si="0"/>
        <v>1</v>
      </c>
    </row>
    <row r="65" spans="1:5" ht="24">
      <c r="A65" s="17" t="s">
        <v>138</v>
      </c>
      <c r="B65" s="18" t="s">
        <v>139</v>
      </c>
      <c r="C65" s="11">
        <v>3633461.8</v>
      </c>
      <c r="D65" s="12">
        <v>3633461.8</v>
      </c>
      <c r="E65" s="13">
        <f t="shared" si="0"/>
        <v>1</v>
      </c>
    </row>
    <row r="66" spans="1:5" ht="48">
      <c r="A66" s="17" t="s">
        <v>140</v>
      </c>
      <c r="B66" s="18" t="s">
        <v>141</v>
      </c>
      <c r="C66" s="11">
        <v>633461.8</v>
      </c>
      <c r="D66" s="12">
        <v>633461.8</v>
      </c>
      <c r="E66" s="13">
        <f t="shared" si="0"/>
        <v>1</v>
      </c>
    </row>
    <row r="67" spans="1:5" ht="48">
      <c r="A67" s="17" t="s">
        <v>142</v>
      </c>
      <c r="B67" s="18" t="s">
        <v>143</v>
      </c>
      <c r="C67" s="11">
        <v>633461.8</v>
      </c>
      <c r="D67" s="12">
        <v>633461.8</v>
      </c>
      <c r="E67" s="13">
        <f t="shared" si="0"/>
        <v>1</v>
      </c>
    </row>
    <row r="68" spans="1:5" ht="24">
      <c r="A68" s="17" t="s">
        <v>144</v>
      </c>
      <c r="B68" s="18" t="s">
        <v>145</v>
      </c>
      <c r="C68" s="11">
        <v>3000000</v>
      </c>
      <c r="D68" s="12">
        <v>3000000</v>
      </c>
      <c r="E68" s="13">
        <f t="shared" si="0"/>
        <v>1</v>
      </c>
    </row>
    <row r="69" spans="1:5" ht="24">
      <c r="A69" s="17" t="s">
        <v>146</v>
      </c>
      <c r="B69" s="18" t="s">
        <v>147</v>
      </c>
      <c r="C69" s="11">
        <v>3000000</v>
      </c>
      <c r="D69" s="12">
        <v>3000000</v>
      </c>
      <c r="E69" s="13">
        <f t="shared" si="0"/>
        <v>1</v>
      </c>
    </row>
    <row r="70" spans="1:5" ht="16.5">
      <c r="A70" s="17" t="s">
        <v>148</v>
      </c>
      <c r="B70" s="18" t="s">
        <v>149</v>
      </c>
      <c r="C70" s="11">
        <v>121275900</v>
      </c>
      <c r="D70" s="12">
        <v>121275869.44</v>
      </c>
      <c r="E70" s="13">
        <f t="shared" si="0"/>
        <v>0.9999997480125895</v>
      </c>
    </row>
    <row r="71" spans="1:5" ht="48">
      <c r="A71" s="17" t="s">
        <v>150</v>
      </c>
      <c r="B71" s="18" t="s">
        <v>151</v>
      </c>
      <c r="C71" s="11">
        <v>90000000</v>
      </c>
      <c r="D71" s="12">
        <v>90000000</v>
      </c>
      <c r="E71" s="13">
        <f>D71/C71</f>
        <v>1</v>
      </c>
    </row>
    <row r="72" spans="1:5" ht="48">
      <c r="A72" s="17" t="s">
        <v>152</v>
      </c>
      <c r="B72" s="18" t="s">
        <v>153</v>
      </c>
      <c r="C72" s="11">
        <v>90000000</v>
      </c>
      <c r="D72" s="12">
        <v>90000000</v>
      </c>
      <c r="E72" s="13">
        <f>D72/C72</f>
        <v>1</v>
      </c>
    </row>
    <row r="73" spans="1:5" ht="16.5">
      <c r="A73" s="17" t="s">
        <v>154</v>
      </c>
      <c r="B73" s="18" t="s">
        <v>155</v>
      </c>
      <c r="C73" s="11">
        <v>31275900</v>
      </c>
      <c r="D73" s="12">
        <v>31275869.44</v>
      </c>
      <c r="E73" s="13">
        <f>D73/C73</f>
        <v>0.999999022889829</v>
      </c>
    </row>
    <row r="74" spans="1:5" ht="24">
      <c r="A74" s="17" t="s">
        <v>156</v>
      </c>
      <c r="B74" s="18" t="s">
        <v>157</v>
      </c>
      <c r="C74" s="11">
        <v>31275900</v>
      </c>
      <c r="D74" s="12">
        <v>31275869.44</v>
      </c>
      <c r="E74" s="13">
        <f>D74/C74</f>
        <v>0.999999022889829</v>
      </c>
    </row>
    <row r="75" spans="1:5" ht="16.5">
      <c r="A75" s="8"/>
      <c r="B75" s="9"/>
      <c r="C75" s="9"/>
      <c r="D75" s="9"/>
      <c r="E75" s="10"/>
    </row>
    <row r="76" spans="1:5" ht="16.5">
      <c r="A76" s="40" t="s">
        <v>158</v>
      </c>
      <c r="B76" s="40" t="s">
        <v>19</v>
      </c>
      <c r="C76" s="37" t="s">
        <v>15</v>
      </c>
      <c r="D76" s="37" t="s">
        <v>16</v>
      </c>
      <c r="E76" s="38" t="s">
        <v>10</v>
      </c>
    </row>
    <row r="77" spans="1:5" ht="24" customHeight="1">
      <c r="A77" s="41"/>
      <c r="B77" s="41"/>
      <c r="C77" s="37"/>
      <c r="D77" s="37"/>
      <c r="E77" s="38"/>
    </row>
    <row r="78" spans="1:5" ht="16.5">
      <c r="A78" s="19" t="s">
        <v>20</v>
      </c>
      <c r="B78" s="20" t="s">
        <v>27</v>
      </c>
      <c r="C78" s="21">
        <v>222318685.8</v>
      </c>
      <c r="D78" s="21">
        <v>218251142.47</v>
      </c>
      <c r="E78" s="22">
        <f>D78/C78</f>
        <v>0.9817039970555637</v>
      </c>
    </row>
    <row r="79" spans="1:5" ht="16.5">
      <c r="A79" s="14" t="s">
        <v>28</v>
      </c>
      <c r="B79" s="18"/>
      <c r="C79" s="18"/>
      <c r="D79" s="18"/>
      <c r="E79" s="22"/>
    </row>
    <row r="80" spans="1:5" ht="16.5">
      <c r="A80" s="17" t="s">
        <v>1</v>
      </c>
      <c r="B80" s="18" t="s">
        <v>159</v>
      </c>
      <c r="C80" s="11">
        <v>9029882.04</v>
      </c>
      <c r="D80" s="11">
        <v>8402530.4</v>
      </c>
      <c r="E80" s="22">
        <f aca="true" t="shared" si="1" ref="E80:E142">D80/C80</f>
        <v>0.9305249351850892</v>
      </c>
    </row>
    <row r="81" spans="1:5" ht="16.5">
      <c r="A81" s="17" t="s">
        <v>160</v>
      </c>
      <c r="B81" s="18" t="s">
        <v>161</v>
      </c>
      <c r="C81" s="11">
        <v>9029882.04</v>
      </c>
      <c r="D81" s="11">
        <v>8402530.4</v>
      </c>
      <c r="E81" s="22">
        <f t="shared" si="1"/>
        <v>0.9305249351850892</v>
      </c>
    </row>
    <row r="82" spans="1:5" ht="24">
      <c r="A82" s="17" t="s">
        <v>162</v>
      </c>
      <c r="B82" s="18" t="s">
        <v>163</v>
      </c>
      <c r="C82" s="11">
        <v>1007400</v>
      </c>
      <c r="D82" s="11">
        <v>941389.67</v>
      </c>
      <c r="E82" s="22">
        <f t="shared" si="1"/>
        <v>0.9344745582688109</v>
      </c>
    </row>
    <row r="83" spans="1:5" ht="24">
      <c r="A83" s="17" t="s">
        <v>164</v>
      </c>
      <c r="B83" s="18" t="s">
        <v>165</v>
      </c>
      <c r="C83" s="11">
        <v>1007400</v>
      </c>
      <c r="D83" s="11">
        <v>941389.67</v>
      </c>
      <c r="E83" s="22">
        <f t="shared" si="1"/>
        <v>0.9344745582688109</v>
      </c>
    </row>
    <row r="84" spans="1:5" ht="16.5">
      <c r="A84" s="17" t="s">
        <v>166</v>
      </c>
      <c r="B84" s="18" t="s">
        <v>167</v>
      </c>
      <c r="C84" s="11">
        <v>8300</v>
      </c>
      <c r="D84" s="11">
        <v>8000</v>
      </c>
      <c r="E84" s="22">
        <f t="shared" si="1"/>
        <v>0.963855421686747</v>
      </c>
    </row>
    <row r="85" spans="1:5" ht="16.5">
      <c r="A85" s="17" t="s">
        <v>168</v>
      </c>
      <c r="B85" s="18" t="s">
        <v>169</v>
      </c>
      <c r="C85" s="11">
        <v>999100</v>
      </c>
      <c r="D85" s="11">
        <v>933389.67</v>
      </c>
      <c r="E85" s="22">
        <f t="shared" si="1"/>
        <v>0.9342304774296868</v>
      </c>
    </row>
    <row r="86" spans="1:5" ht="24">
      <c r="A86" s="17" t="s">
        <v>170</v>
      </c>
      <c r="B86" s="18" t="s">
        <v>171</v>
      </c>
      <c r="C86" s="11">
        <v>7435058.04</v>
      </c>
      <c r="D86" s="11">
        <v>6873787.49</v>
      </c>
      <c r="E86" s="22">
        <f t="shared" si="1"/>
        <v>0.924510266499547</v>
      </c>
    </row>
    <row r="87" spans="1:5" ht="16.5">
      <c r="A87" s="17" t="s">
        <v>172</v>
      </c>
      <c r="B87" s="18" t="s">
        <v>173</v>
      </c>
      <c r="C87" s="11">
        <v>7435058.04</v>
      </c>
      <c r="D87" s="11">
        <v>6873787.49</v>
      </c>
      <c r="E87" s="22">
        <f t="shared" si="1"/>
        <v>0.924510266499547</v>
      </c>
    </row>
    <row r="88" spans="1:5" ht="36">
      <c r="A88" s="17" t="s">
        <v>174</v>
      </c>
      <c r="B88" s="18" t="s">
        <v>175</v>
      </c>
      <c r="C88" s="11">
        <v>7294158.04</v>
      </c>
      <c r="D88" s="11">
        <v>6732887.49</v>
      </c>
      <c r="E88" s="22">
        <f t="shared" si="1"/>
        <v>0.9230520442630826</v>
      </c>
    </row>
    <row r="89" spans="1:5" ht="16.5">
      <c r="A89" s="17" t="s">
        <v>176</v>
      </c>
      <c r="B89" s="18" t="s">
        <v>177</v>
      </c>
      <c r="C89" s="11">
        <v>140900</v>
      </c>
      <c r="D89" s="11">
        <v>140900</v>
      </c>
      <c r="E89" s="22">
        <f t="shared" si="1"/>
        <v>1</v>
      </c>
    </row>
    <row r="90" spans="1:5" ht="16.5">
      <c r="A90" s="17" t="s">
        <v>178</v>
      </c>
      <c r="B90" s="18" t="s">
        <v>179</v>
      </c>
      <c r="C90" s="11">
        <v>587424</v>
      </c>
      <c r="D90" s="11">
        <v>587353.24</v>
      </c>
      <c r="E90" s="22">
        <f t="shared" si="1"/>
        <v>0.999879541864139</v>
      </c>
    </row>
    <row r="91" spans="1:5" ht="16.5">
      <c r="A91" s="17" t="s">
        <v>180</v>
      </c>
      <c r="B91" s="18" t="s">
        <v>181</v>
      </c>
      <c r="C91" s="11">
        <v>351524</v>
      </c>
      <c r="D91" s="11">
        <v>351514</v>
      </c>
      <c r="E91" s="22">
        <f t="shared" si="1"/>
        <v>0.9999715524402317</v>
      </c>
    </row>
    <row r="92" spans="1:5" ht="24">
      <c r="A92" s="17" t="s">
        <v>182</v>
      </c>
      <c r="B92" s="18" t="s">
        <v>183</v>
      </c>
      <c r="C92" s="11">
        <v>351524</v>
      </c>
      <c r="D92" s="11">
        <v>351514</v>
      </c>
      <c r="E92" s="22">
        <f t="shared" si="1"/>
        <v>0.9999715524402317</v>
      </c>
    </row>
    <row r="93" spans="1:5" ht="16.5">
      <c r="A93" s="17" t="s">
        <v>184</v>
      </c>
      <c r="B93" s="18" t="s">
        <v>185</v>
      </c>
      <c r="C93" s="11">
        <v>235900</v>
      </c>
      <c r="D93" s="11">
        <v>235839.24</v>
      </c>
      <c r="E93" s="22">
        <f t="shared" si="1"/>
        <v>0.9997424332344214</v>
      </c>
    </row>
    <row r="94" spans="1:5" ht="16.5">
      <c r="A94" s="17" t="s">
        <v>186</v>
      </c>
      <c r="B94" s="18" t="s">
        <v>187</v>
      </c>
      <c r="C94" s="11">
        <v>235900</v>
      </c>
      <c r="D94" s="11">
        <v>235839.24</v>
      </c>
      <c r="E94" s="22">
        <f t="shared" si="1"/>
        <v>0.9997424332344214</v>
      </c>
    </row>
    <row r="95" spans="1:5" ht="24">
      <c r="A95" s="17" t="s">
        <v>188</v>
      </c>
      <c r="B95" s="18" t="s">
        <v>189</v>
      </c>
      <c r="C95" s="11">
        <v>652200</v>
      </c>
      <c r="D95" s="11">
        <v>650149.66</v>
      </c>
      <c r="E95" s="22">
        <f t="shared" si="1"/>
        <v>0.9968562710824901</v>
      </c>
    </row>
    <row r="96" spans="1:5" ht="24">
      <c r="A96" s="17" t="s">
        <v>190</v>
      </c>
      <c r="B96" s="18" t="s">
        <v>191</v>
      </c>
      <c r="C96" s="11">
        <v>51400</v>
      </c>
      <c r="D96" s="11">
        <v>51359.66</v>
      </c>
      <c r="E96" s="22">
        <f t="shared" si="1"/>
        <v>0.9992151750972763</v>
      </c>
    </row>
    <row r="97" spans="1:5" ht="24">
      <c r="A97" s="17" t="s">
        <v>162</v>
      </c>
      <c r="B97" s="18" t="s">
        <v>192</v>
      </c>
      <c r="C97" s="11">
        <v>51400</v>
      </c>
      <c r="D97" s="11">
        <v>51359.66</v>
      </c>
      <c r="E97" s="22">
        <f t="shared" si="1"/>
        <v>0.9992151750972763</v>
      </c>
    </row>
    <row r="98" spans="1:5" ht="24">
      <c r="A98" s="17" t="s">
        <v>164</v>
      </c>
      <c r="B98" s="18" t="s">
        <v>193</v>
      </c>
      <c r="C98" s="11">
        <v>51400</v>
      </c>
      <c r="D98" s="11">
        <v>51359.66</v>
      </c>
      <c r="E98" s="22">
        <f t="shared" si="1"/>
        <v>0.9992151750972763</v>
      </c>
    </row>
    <row r="99" spans="1:5" ht="16.5">
      <c r="A99" s="17" t="s">
        <v>166</v>
      </c>
      <c r="B99" s="18" t="s">
        <v>194</v>
      </c>
      <c r="C99" s="11">
        <v>51400</v>
      </c>
      <c r="D99" s="11">
        <v>51359.66</v>
      </c>
      <c r="E99" s="22">
        <f t="shared" si="1"/>
        <v>0.9992151750972763</v>
      </c>
    </row>
    <row r="100" spans="1:5" ht="24">
      <c r="A100" s="17" t="s">
        <v>195</v>
      </c>
      <c r="B100" s="18" t="s">
        <v>196</v>
      </c>
      <c r="C100" s="11">
        <v>600800</v>
      </c>
      <c r="D100" s="11">
        <v>598790</v>
      </c>
      <c r="E100" s="22">
        <f t="shared" si="1"/>
        <v>0.9966544607190413</v>
      </c>
    </row>
    <row r="101" spans="1:5" ht="24">
      <c r="A101" s="17" t="s">
        <v>162</v>
      </c>
      <c r="B101" s="18" t="s">
        <v>197</v>
      </c>
      <c r="C101" s="11">
        <v>125000</v>
      </c>
      <c r="D101" s="11">
        <v>122990</v>
      </c>
      <c r="E101" s="22">
        <f t="shared" si="1"/>
        <v>0.98392</v>
      </c>
    </row>
    <row r="102" spans="1:5" ht="24">
      <c r="A102" s="17" t="s">
        <v>164</v>
      </c>
      <c r="B102" s="18" t="s">
        <v>198</v>
      </c>
      <c r="C102" s="11">
        <v>125000</v>
      </c>
      <c r="D102" s="11">
        <v>122990</v>
      </c>
      <c r="E102" s="22">
        <f t="shared" si="1"/>
        <v>0.98392</v>
      </c>
    </row>
    <row r="103" spans="1:5" ht="16.5">
      <c r="A103" s="17" t="s">
        <v>166</v>
      </c>
      <c r="B103" s="18" t="s">
        <v>199</v>
      </c>
      <c r="C103" s="11">
        <v>125000</v>
      </c>
      <c r="D103" s="11">
        <v>122990</v>
      </c>
      <c r="E103" s="22">
        <f t="shared" si="1"/>
        <v>0.98392</v>
      </c>
    </row>
    <row r="104" spans="1:5" ht="24">
      <c r="A104" s="17" t="s">
        <v>170</v>
      </c>
      <c r="B104" s="18" t="s">
        <v>200</v>
      </c>
      <c r="C104" s="11">
        <v>475800</v>
      </c>
      <c r="D104" s="11">
        <v>475800</v>
      </c>
      <c r="E104" s="22">
        <f t="shared" si="1"/>
        <v>1</v>
      </c>
    </row>
    <row r="105" spans="1:5" ht="36">
      <c r="A105" s="17" t="s">
        <v>201</v>
      </c>
      <c r="B105" s="18" t="s">
        <v>202</v>
      </c>
      <c r="C105" s="11">
        <v>475800</v>
      </c>
      <c r="D105" s="11">
        <v>475800</v>
      </c>
      <c r="E105" s="22">
        <f t="shared" si="1"/>
        <v>1</v>
      </c>
    </row>
    <row r="106" spans="1:5" ht="24">
      <c r="A106" s="17" t="s">
        <v>203</v>
      </c>
      <c r="B106" s="18" t="s">
        <v>204</v>
      </c>
      <c r="C106" s="11">
        <v>475800</v>
      </c>
      <c r="D106" s="11">
        <v>475800</v>
      </c>
      <c r="E106" s="22">
        <f t="shared" si="1"/>
        <v>1</v>
      </c>
    </row>
    <row r="107" spans="1:5" ht="16.5">
      <c r="A107" s="17" t="s">
        <v>2</v>
      </c>
      <c r="B107" s="18" t="s">
        <v>205</v>
      </c>
      <c r="C107" s="11">
        <v>20515200</v>
      </c>
      <c r="D107" s="11">
        <v>20244676.41</v>
      </c>
      <c r="E107" s="22">
        <f t="shared" si="1"/>
        <v>0.986813504620964</v>
      </c>
    </row>
    <row r="108" spans="1:5" ht="16.5">
      <c r="A108" s="17" t="s">
        <v>206</v>
      </c>
      <c r="B108" s="18" t="s">
        <v>207</v>
      </c>
      <c r="C108" s="11">
        <v>20420200</v>
      </c>
      <c r="D108" s="11">
        <v>20149676.41</v>
      </c>
      <c r="E108" s="22">
        <f t="shared" si="1"/>
        <v>0.9867521576674078</v>
      </c>
    </row>
    <row r="109" spans="1:5" ht="24">
      <c r="A109" s="17" t="s">
        <v>162</v>
      </c>
      <c r="B109" s="18" t="s">
        <v>208</v>
      </c>
      <c r="C109" s="11">
        <v>18579252.98</v>
      </c>
      <c r="D109" s="11">
        <v>18308729.39</v>
      </c>
      <c r="E109" s="22">
        <f t="shared" si="1"/>
        <v>0.9854394797093721</v>
      </c>
    </row>
    <row r="110" spans="1:5" ht="24">
      <c r="A110" s="17" t="s">
        <v>164</v>
      </c>
      <c r="B110" s="18" t="s">
        <v>209</v>
      </c>
      <c r="C110" s="11">
        <v>18579252.98</v>
      </c>
      <c r="D110" s="11">
        <v>18308729.39</v>
      </c>
      <c r="E110" s="22">
        <f t="shared" si="1"/>
        <v>0.9854394797093721</v>
      </c>
    </row>
    <row r="111" spans="1:5" ht="16.5">
      <c r="A111" s="17" t="s">
        <v>166</v>
      </c>
      <c r="B111" s="18" t="s">
        <v>210</v>
      </c>
      <c r="C111" s="11">
        <v>18579252.98</v>
      </c>
      <c r="D111" s="11">
        <v>18308729.39</v>
      </c>
      <c r="E111" s="22">
        <f t="shared" si="1"/>
        <v>0.9854394797093721</v>
      </c>
    </row>
    <row r="112" spans="1:5" ht="16.5">
      <c r="A112" s="17" t="s">
        <v>178</v>
      </c>
      <c r="B112" s="18" t="s">
        <v>211</v>
      </c>
      <c r="C112" s="11">
        <v>1840947.02</v>
      </c>
      <c r="D112" s="11">
        <v>1840947.02</v>
      </c>
      <c r="E112" s="22">
        <f t="shared" si="1"/>
        <v>1</v>
      </c>
    </row>
    <row r="113" spans="1:5" ht="16.5">
      <c r="A113" s="17" t="s">
        <v>180</v>
      </c>
      <c r="B113" s="18" t="s">
        <v>212</v>
      </c>
      <c r="C113" s="11">
        <v>1840947.02</v>
      </c>
      <c r="D113" s="11">
        <v>1840947.02</v>
      </c>
      <c r="E113" s="22">
        <f t="shared" si="1"/>
        <v>1</v>
      </c>
    </row>
    <row r="114" spans="1:5" ht="24">
      <c r="A114" s="17" t="s">
        <v>182</v>
      </c>
      <c r="B114" s="18" t="s">
        <v>213</v>
      </c>
      <c r="C114" s="11">
        <v>1840947.02</v>
      </c>
      <c r="D114" s="11">
        <v>1840947.02</v>
      </c>
      <c r="E114" s="22">
        <f t="shared" si="1"/>
        <v>1</v>
      </c>
    </row>
    <row r="115" spans="1:5" ht="16.5">
      <c r="A115" s="17" t="s">
        <v>214</v>
      </c>
      <c r="B115" s="18" t="s">
        <v>215</v>
      </c>
      <c r="C115" s="11">
        <v>95000</v>
      </c>
      <c r="D115" s="11">
        <v>95000</v>
      </c>
      <c r="E115" s="22">
        <f t="shared" si="1"/>
        <v>1</v>
      </c>
    </row>
    <row r="116" spans="1:5" ht="24">
      <c r="A116" s="17" t="s">
        <v>162</v>
      </c>
      <c r="B116" s="18" t="s">
        <v>216</v>
      </c>
      <c r="C116" s="11">
        <v>95000</v>
      </c>
      <c r="D116" s="11">
        <v>95000</v>
      </c>
      <c r="E116" s="22">
        <f t="shared" si="1"/>
        <v>1</v>
      </c>
    </row>
    <row r="117" spans="1:5" ht="24">
      <c r="A117" s="17" t="s">
        <v>164</v>
      </c>
      <c r="B117" s="18" t="s">
        <v>217</v>
      </c>
      <c r="C117" s="11">
        <v>95000</v>
      </c>
      <c r="D117" s="11">
        <v>95000</v>
      </c>
      <c r="E117" s="22">
        <f t="shared" si="1"/>
        <v>1</v>
      </c>
    </row>
    <row r="118" spans="1:5" ht="16.5">
      <c r="A118" s="17" t="s">
        <v>166</v>
      </c>
      <c r="B118" s="18" t="s">
        <v>218</v>
      </c>
      <c r="C118" s="11">
        <v>95000</v>
      </c>
      <c r="D118" s="11">
        <v>95000</v>
      </c>
      <c r="E118" s="22">
        <f t="shared" si="1"/>
        <v>1</v>
      </c>
    </row>
    <row r="119" spans="1:5" ht="16.5">
      <c r="A119" s="17" t="s">
        <v>3</v>
      </c>
      <c r="B119" s="18" t="s">
        <v>219</v>
      </c>
      <c r="C119" s="11">
        <v>155818047.76</v>
      </c>
      <c r="D119" s="11">
        <v>152701316.25</v>
      </c>
      <c r="E119" s="22">
        <f t="shared" si="1"/>
        <v>0.9799976218749669</v>
      </c>
    </row>
    <row r="120" spans="1:5" ht="16.5">
      <c r="A120" s="17" t="s">
        <v>220</v>
      </c>
      <c r="B120" s="18" t="s">
        <v>221</v>
      </c>
      <c r="C120" s="11">
        <v>755000</v>
      </c>
      <c r="D120" s="11">
        <v>749673.59</v>
      </c>
      <c r="E120" s="22">
        <f t="shared" si="1"/>
        <v>0.9929451523178807</v>
      </c>
    </row>
    <row r="121" spans="1:5" ht="24">
      <c r="A121" s="17" t="s">
        <v>162</v>
      </c>
      <c r="B121" s="18" t="s">
        <v>222</v>
      </c>
      <c r="C121" s="11">
        <v>755000</v>
      </c>
      <c r="D121" s="11">
        <v>749673.59</v>
      </c>
      <c r="E121" s="22">
        <f t="shared" si="1"/>
        <v>0.9929451523178807</v>
      </c>
    </row>
    <row r="122" spans="1:5" ht="24">
      <c r="A122" s="17" t="s">
        <v>164</v>
      </c>
      <c r="B122" s="18" t="s">
        <v>223</v>
      </c>
      <c r="C122" s="11">
        <v>755000</v>
      </c>
      <c r="D122" s="11">
        <v>749673.59</v>
      </c>
      <c r="E122" s="22">
        <f t="shared" si="1"/>
        <v>0.9929451523178807</v>
      </c>
    </row>
    <row r="123" spans="1:5" ht="16.5">
      <c r="A123" s="17" t="s">
        <v>166</v>
      </c>
      <c r="B123" s="18" t="s">
        <v>224</v>
      </c>
      <c r="C123" s="11">
        <v>755000</v>
      </c>
      <c r="D123" s="11">
        <v>749673.59</v>
      </c>
      <c r="E123" s="22">
        <f t="shared" si="1"/>
        <v>0.9929451523178807</v>
      </c>
    </row>
    <row r="124" spans="1:5" ht="16.5">
      <c r="A124" s="17" t="s">
        <v>11</v>
      </c>
      <c r="B124" s="18" t="s">
        <v>225</v>
      </c>
      <c r="C124" s="11">
        <v>588800</v>
      </c>
      <c r="D124" s="11">
        <v>588759</v>
      </c>
      <c r="E124" s="22">
        <f t="shared" si="1"/>
        <v>0.9999303668478261</v>
      </c>
    </row>
    <row r="125" spans="1:5" ht="24">
      <c r="A125" s="17" t="s">
        <v>162</v>
      </c>
      <c r="B125" s="18" t="s">
        <v>226</v>
      </c>
      <c r="C125" s="11">
        <v>588800</v>
      </c>
      <c r="D125" s="11">
        <v>588759</v>
      </c>
      <c r="E125" s="22">
        <f t="shared" si="1"/>
        <v>0.9999303668478261</v>
      </c>
    </row>
    <row r="126" spans="1:5" ht="24">
      <c r="A126" s="17" t="s">
        <v>164</v>
      </c>
      <c r="B126" s="18" t="s">
        <v>227</v>
      </c>
      <c r="C126" s="11">
        <v>588800</v>
      </c>
      <c r="D126" s="11">
        <v>588759</v>
      </c>
      <c r="E126" s="22">
        <f t="shared" si="1"/>
        <v>0.9999303668478261</v>
      </c>
    </row>
    <row r="127" spans="1:5" ht="16.5">
      <c r="A127" s="17" t="s">
        <v>166</v>
      </c>
      <c r="B127" s="18" t="s">
        <v>228</v>
      </c>
      <c r="C127" s="11">
        <v>588800</v>
      </c>
      <c r="D127" s="11">
        <v>588759</v>
      </c>
      <c r="E127" s="22">
        <f t="shared" si="1"/>
        <v>0.9999303668478261</v>
      </c>
    </row>
    <row r="128" spans="1:5" ht="16.5">
      <c r="A128" s="17" t="s">
        <v>229</v>
      </c>
      <c r="B128" s="18" t="s">
        <v>230</v>
      </c>
      <c r="C128" s="11">
        <v>154474247.76</v>
      </c>
      <c r="D128" s="11">
        <v>151362883.66</v>
      </c>
      <c r="E128" s="22">
        <f t="shared" si="1"/>
        <v>0.9798583638042117</v>
      </c>
    </row>
    <row r="129" spans="1:5" ht="24">
      <c r="A129" s="17" t="s">
        <v>162</v>
      </c>
      <c r="B129" s="18" t="s">
        <v>231</v>
      </c>
      <c r="C129" s="11">
        <v>57556287.36</v>
      </c>
      <c r="D129" s="11">
        <v>56542554.24</v>
      </c>
      <c r="E129" s="22">
        <f t="shared" si="1"/>
        <v>0.9823871002370366</v>
      </c>
    </row>
    <row r="130" spans="1:5" ht="24">
      <c r="A130" s="17" t="s">
        <v>164</v>
      </c>
      <c r="B130" s="18" t="s">
        <v>232</v>
      </c>
      <c r="C130" s="11">
        <v>57556287.36</v>
      </c>
      <c r="D130" s="11">
        <v>56542554.24</v>
      </c>
      <c r="E130" s="22">
        <f t="shared" si="1"/>
        <v>0.9823871002370366</v>
      </c>
    </row>
    <row r="131" spans="1:5" ht="16.5">
      <c r="A131" s="17" t="s">
        <v>166</v>
      </c>
      <c r="B131" s="18" t="s">
        <v>233</v>
      </c>
      <c r="C131" s="11">
        <v>53056287.36</v>
      </c>
      <c r="D131" s="11">
        <v>52488881.79</v>
      </c>
      <c r="E131" s="22">
        <f t="shared" si="1"/>
        <v>0.9893055922637404</v>
      </c>
    </row>
    <row r="132" spans="1:5" ht="16.5">
      <c r="A132" s="17" t="s">
        <v>168</v>
      </c>
      <c r="B132" s="18" t="s">
        <v>234</v>
      </c>
      <c r="C132" s="11">
        <v>4500000</v>
      </c>
      <c r="D132" s="11">
        <v>4053672.45</v>
      </c>
      <c r="E132" s="22">
        <f t="shared" si="1"/>
        <v>0.9008161</v>
      </c>
    </row>
    <row r="133" spans="1:5" ht="24">
      <c r="A133" s="17" t="s">
        <v>170</v>
      </c>
      <c r="B133" s="18" t="s">
        <v>235</v>
      </c>
      <c r="C133" s="11">
        <v>96917960.4</v>
      </c>
      <c r="D133" s="11">
        <v>94820329.42</v>
      </c>
      <c r="E133" s="22">
        <f t="shared" si="1"/>
        <v>0.9783566330601402</v>
      </c>
    </row>
    <row r="134" spans="1:5" ht="16.5">
      <c r="A134" s="17" t="s">
        <v>172</v>
      </c>
      <c r="B134" s="18" t="s">
        <v>236</v>
      </c>
      <c r="C134" s="11">
        <v>96917960.4</v>
      </c>
      <c r="D134" s="11">
        <v>94820329.42</v>
      </c>
      <c r="E134" s="22">
        <f t="shared" si="1"/>
        <v>0.9783566330601402</v>
      </c>
    </row>
    <row r="135" spans="1:5" ht="16.5">
      <c r="A135" s="17" t="s">
        <v>176</v>
      </c>
      <c r="B135" s="18" t="s">
        <v>237</v>
      </c>
      <c r="C135" s="11">
        <v>96917960.4</v>
      </c>
      <c r="D135" s="11">
        <v>94820329.42</v>
      </c>
      <c r="E135" s="22">
        <f t="shared" si="1"/>
        <v>0.9783566330601402</v>
      </c>
    </row>
    <row r="136" spans="1:5" ht="16.5">
      <c r="A136" s="17" t="s">
        <v>4</v>
      </c>
      <c r="B136" s="18" t="s">
        <v>238</v>
      </c>
      <c r="C136" s="11">
        <v>274656</v>
      </c>
      <c r="D136" s="11">
        <v>270033.72</v>
      </c>
      <c r="E136" s="22">
        <f t="shared" si="1"/>
        <v>0.9831706571128975</v>
      </c>
    </row>
    <row r="137" spans="1:5" ht="16.5">
      <c r="A137" s="17" t="s">
        <v>239</v>
      </c>
      <c r="B137" s="18" t="s">
        <v>240</v>
      </c>
      <c r="C137" s="11">
        <v>208156</v>
      </c>
      <c r="D137" s="11">
        <v>203576</v>
      </c>
      <c r="E137" s="22">
        <f t="shared" si="1"/>
        <v>0.9779972712773113</v>
      </c>
    </row>
    <row r="138" spans="1:5" ht="24">
      <c r="A138" s="17" t="s">
        <v>162</v>
      </c>
      <c r="B138" s="18" t="s">
        <v>241</v>
      </c>
      <c r="C138" s="11">
        <v>7000</v>
      </c>
      <c r="D138" s="11">
        <v>2420</v>
      </c>
      <c r="E138" s="22">
        <f t="shared" si="1"/>
        <v>0.3457142857142857</v>
      </c>
    </row>
    <row r="139" spans="1:5" ht="24">
      <c r="A139" s="17" t="s">
        <v>164</v>
      </c>
      <c r="B139" s="18" t="s">
        <v>242</v>
      </c>
      <c r="C139" s="11">
        <v>7000</v>
      </c>
      <c r="D139" s="11">
        <v>2420</v>
      </c>
      <c r="E139" s="22">
        <f t="shared" si="1"/>
        <v>0.3457142857142857</v>
      </c>
    </row>
    <row r="140" spans="1:5" ht="16.5">
      <c r="A140" s="17" t="s">
        <v>166</v>
      </c>
      <c r="B140" s="18" t="s">
        <v>243</v>
      </c>
      <c r="C140" s="11">
        <v>7000</v>
      </c>
      <c r="D140" s="11">
        <v>2420</v>
      </c>
      <c r="E140" s="22">
        <f t="shared" si="1"/>
        <v>0.3457142857142857</v>
      </c>
    </row>
    <row r="141" spans="1:5" ht="16.5">
      <c r="A141" s="17" t="s">
        <v>244</v>
      </c>
      <c r="B141" s="18" t="s">
        <v>245</v>
      </c>
      <c r="C141" s="11">
        <v>201156</v>
      </c>
      <c r="D141" s="11">
        <v>201156</v>
      </c>
      <c r="E141" s="22">
        <f t="shared" si="1"/>
        <v>1</v>
      </c>
    </row>
    <row r="142" spans="1:5" ht="16.5">
      <c r="A142" s="17" t="s">
        <v>246</v>
      </c>
      <c r="B142" s="18" t="s">
        <v>247</v>
      </c>
      <c r="C142" s="11">
        <v>201156</v>
      </c>
      <c r="D142" s="11">
        <v>201156</v>
      </c>
      <c r="E142" s="22">
        <f t="shared" si="1"/>
        <v>1</v>
      </c>
    </row>
    <row r="143" spans="1:5" ht="16.5">
      <c r="A143" s="17" t="s">
        <v>248</v>
      </c>
      <c r="B143" s="18" t="s">
        <v>249</v>
      </c>
      <c r="C143" s="11">
        <v>201156</v>
      </c>
      <c r="D143" s="11">
        <v>201156</v>
      </c>
      <c r="E143" s="22">
        <f aca="true" t="shared" si="2" ref="E143:E160">D143/C143</f>
        <v>1</v>
      </c>
    </row>
    <row r="144" spans="1:5" ht="16.5">
      <c r="A144" s="17" t="s">
        <v>250</v>
      </c>
      <c r="B144" s="18" t="s">
        <v>251</v>
      </c>
      <c r="C144" s="11">
        <v>66500</v>
      </c>
      <c r="D144" s="11">
        <v>66457.72</v>
      </c>
      <c r="E144" s="22">
        <f t="shared" si="2"/>
        <v>0.9993642105263159</v>
      </c>
    </row>
    <row r="145" spans="1:5" ht="24">
      <c r="A145" s="17" t="s">
        <v>162</v>
      </c>
      <c r="B145" s="18" t="s">
        <v>252</v>
      </c>
      <c r="C145" s="11">
        <v>700</v>
      </c>
      <c r="D145" s="11">
        <v>657.72</v>
      </c>
      <c r="E145" s="22">
        <f t="shared" si="2"/>
        <v>0.9396</v>
      </c>
    </row>
    <row r="146" spans="1:5" ht="24">
      <c r="A146" s="17" t="s">
        <v>164</v>
      </c>
      <c r="B146" s="18" t="s">
        <v>253</v>
      </c>
      <c r="C146" s="11">
        <v>700</v>
      </c>
      <c r="D146" s="11">
        <v>657.72</v>
      </c>
      <c r="E146" s="22">
        <f t="shared" si="2"/>
        <v>0.9396</v>
      </c>
    </row>
    <row r="147" spans="1:5" ht="16.5">
      <c r="A147" s="17" t="s">
        <v>166</v>
      </c>
      <c r="B147" s="18" t="s">
        <v>254</v>
      </c>
      <c r="C147" s="11">
        <v>700</v>
      </c>
      <c r="D147" s="11">
        <v>657.72</v>
      </c>
      <c r="E147" s="22">
        <f t="shared" si="2"/>
        <v>0.9396</v>
      </c>
    </row>
    <row r="148" spans="1:5" ht="16.5">
      <c r="A148" s="17" t="s">
        <v>244</v>
      </c>
      <c r="B148" s="18" t="s">
        <v>255</v>
      </c>
      <c r="C148" s="11">
        <v>65800</v>
      </c>
      <c r="D148" s="11">
        <v>65800</v>
      </c>
      <c r="E148" s="22">
        <f t="shared" si="2"/>
        <v>1</v>
      </c>
    </row>
    <row r="149" spans="1:5" ht="24" customHeight="1">
      <c r="A149" s="17" t="s">
        <v>256</v>
      </c>
      <c r="B149" s="18" t="s">
        <v>257</v>
      </c>
      <c r="C149" s="11">
        <v>65800</v>
      </c>
      <c r="D149" s="11">
        <v>65800</v>
      </c>
      <c r="E149" s="22">
        <f t="shared" si="2"/>
        <v>1</v>
      </c>
    </row>
    <row r="150" spans="1:5" ht="16.5">
      <c r="A150" s="17" t="s">
        <v>5</v>
      </c>
      <c r="B150" s="18" t="s">
        <v>258</v>
      </c>
      <c r="C150" s="11">
        <v>35908700</v>
      </c>
      <c r="D150" s="11">
        <v>35871660.79</v>
      </c>
      <c r="E150" s="22">
        <f t="shared" si="2"/>
        <v>0.9989685171003128</v>
      </c>
    </row>
    <row r="151" spans="1:5" ht="16.5">
      <c r="A151" s="17" t="s">
        <v>259</v>
      </c>
      <c r="B151" s="18" t="s">
        <v>260</v>
      </c>
      <c r="C151" s="11">
        <v>35908700</v>
      </c>
      <c r="D151" s="11">
        <v>35871660.79</v>
      </c>
      <c r="E151" s="22">
        <f t="shared" si="2"/>
        <v>0.9989685171003128</v>
      </c>
    </row>
    <row r="152" spans="1:5" ht="24">
      <c r="A152" s="17" t="s">
        <v>170</v>
      </c>
      <c r="B152" s="18" t="s">
        <v>261</v>
      </c>
      <c r="C152" s="11">
        <v>35908700</v>
      </c>
      <c r="D152" s="11">
        <v>35871660.79</v>
      </c>
      <c r="E152" s="22">
        <f t="shared" si="2"/>
        <v>0.9989685171003128</v>
      </c>
    </row>
    <row r="153" spans="1:5" ht="16.5">
      <c r="A153" s="17" t="s">
        <v>262</v>
      </c>
      <c r="B153" s="18" t="s">
        <v>263</v>
      </c>
      <c r="C153" s="11">
        <v>35908700</v>
      </c>
      <c r="D153" s="11">
        <v>35871660.79</v>
      </c>
      <c r="E153" s="22">
        <f t="shared" si="2"/>
        <v>0.9989685171003128</v>
      </c>
    </row>
    <row r="154" spans="1:5" ht="36">
      <c r="A154" s="17" t="s">
        <v>264</v>
      </c>
      <c r="B154" s="18" t="s">
        <v>265</v>
      </c>
      <c r="C154" s="11">
        <v>33690700</v>
      </c>
      <c r="D154" s="11">
        <v>33653660.79</v>
      </c>
      <c r="E154" s="22">
        <f t="shared" si="2"/>
        <v>0.99890061025743</v>
      </c>
    </row>
    <row r="155" spans="1:5" ht="16.5">
      <c r="A155" s="17" t="s">
        <v>266</v>
      </c>
      <c r="B155" s="18" t="s">
        <v>267</v>
      </c>
      <c r="C155" s="11">
        <v>2218000</v>
      </c>
      <c r="D155" s="11">
        <v>2218000</v>
      </c>
      <c r="E155" s="22">
        <f t="shared" si="2"/>
        <v>1</v>
      </c>
    </row>
    <row r="156" spans="1:5" ht="16.5">
      <c r="A156" s="17" t="s">
        <v>6</v>
      </c>
      <c r="B156" s="18" t="s">
        <v>268</v>
      </c>
      <c r="C156" s="11">
        <v>120000</v>
      </c>
      <c r="D156" s="11">
        <v>110775.24</v>
      </c>
      <c r="E156" s="22">
        <f t="shared" si="2"/>
        <v>0.923127</v>
      </c>
    </row>
    <row r="157" spans="1:5" ht="16.5">
      <c r="A157" s="17" t="s">
        <v>7</v>
      </c>
      <c r="B157" s="18" t="s">
        <v>269</v>
      </c>
      <c r="C157" s="11">
        <v>120000</v>
      </c>
      <c r="D157" s="11">
        <v>110775.24</v>
      </c>
      <c r="E157" s="22">
        <f t="shared" si="2"/>
        <v>0.923127</v>
      </c>
    </row>
    <row r="158" spans="1:5" ht="16.5">
      <c r="A158" s="17" t="s">
        <v>178</v>
      </c>
      <c r="B158" s="18" t="s">
        <v>270</v>
      </c>
      <c r="C158" s="11">
        <v>120000</v>
      </c>
      <c r="D158" s="11">
        <v>110775.24</v>
      </c>
      <c r="E158" s="22">
        <f t="shared" si="2"/>
        <v>0.923127</v>
      </c>
    </row>
    <row r="159" spans="1:5" ht="36">
      <c r="A159" s="17" t="s">
        <v>271</v>
      </c>
      <c r="B159" s="18" t="s">
        <v>272</v>
      </c>
      <c r="C159" s="11">
        <v>120000</v>
      </c>
      <c r="D159" s="11">
        <v>110775.24</v>
      </c>
      <c r="E159" s="22">
        <f t="shared" si="2"/>
        <v>0.923127</v>
      </c>
    </row>
    <row r="160" spans="1:5" ht="36">
      <c r="A160" s="17" t="s">
        <v>273</v>
      </c>
      <c r="B160" s="18" t="s">
        <v>274</v>
      </c>
      <c r="C160" s="11">
        <v>120000</v>
      </c>
      <c r="D160" s="11">
        <v>110775.24</v>
      </c>
      <c r="E160" s="22">
        <f t="shared" si="2"/>
        <v>0.923127</v>
      </c>
    </row>
    <row r="161" spans="1:5" ht="16.5">
      <c r="A161" s="23"/>
      <c r="B161" s="24"/>
      <c r="C161" s="24"/>
      <c r="D161" s="24"/>
      <c r="E161" s="25"/>
    </row>
    <row r="162" spans="1:5" ht="16.5">
      <c r="A162" s="26" t="s">
        <v>21</v>
      </c>
      <c r="B162" s="27" t="s">
        <v>27</v>
      </c>
      <c r="C162" s="28">
        <v>-14919024</v>
      </c>
      <c r="D162" s="28">
        <v>-7024445.52</v>
      </c>
      <c r="E162" s="29" t="s">
        <v>18</v>
      </c>
    </row>
    <row r="163" spans="1:5" ht="16.5">
      <c r="A163" s="8"/>
      <c r="B163" s="9"/>
      <c r="C163" s="9"/>
      <c r="D163" s="9"/>
      <c r="E163" s="10"/>
    </row>
    <row r="164" spans="1:5" ht="16.5">
      <c r="A164" s="40" t="s">
        <v>158</v>
      </c>
      <c r="B164" s="40" t="s">
        <v>275</v>
      </c>
      <c r="C164" s="37" t="s">
        <v>15</v>
      </c>
      <c r="D164" s="37" t="s">
        <v>16</v>
      </c>
      <c r="E164" s="38" t="s">
        <v>10</v>
      </c>
    </row>
    <row r="165" spans="1:5" ht="25.5" customHeight="1">
      <c r="A165" s="41"/>
      <c r="B165" s="41"/>
      <c r="C165" s="37"/>
      <c r="D165" s="37"/>
      <c r="E165" s="38"/>
    </row>
    <row r="166" spans="1:5" ht="16.5">
      <c r="A166" s="19" t="s">
        <v>276</v>
      </c>
      <c r="B166" s="7" t="s">
        <v>27</v>
      </c>
      <c r="C166" s="11">
        <v>14919024</v>
      </c>
      <c r="D166" s="11">
        <v>7024445.52</v>
      </c>
      <c r="E166" s="30" t="s">
        <v>24</v>
      </c>
    </row>
    <row r="167" spans="1:5" ht="16.5">
      <c r="A167" s="31" t="s">
        <v>277</v>
      </c>
      <c r="B167" s="15"/>
      <c r="C167" s="15"/>
      <c r="D167" s="32"/>
      <c r="E167" s="30" t="s">
        <v>24</v>
      </c>
    </row>
    <row r="168" spans="1:5" ht="16.5">
      <c r="A168" s="33" t="s">
        <v>278</v>
      </c>
      <c r="B168" s="34" t="s">
        <v>27</v>
      </c>
      <c r="C168" s="21" t="s">
        <v>18</v>
      </c>
      <c r="D168" s="21" t="s">
        <v>18</v>
      </c>
      <c r="E168" s="30" t="s">
        <v>24</v>
      </c>
    </row>
    <row r="169" spans="1:5" ht="16.5">
      <c r="A169" s="35" t="s">
        <v>22</v>
      </c>
      <c r="B169" s="15"/>
      <c r="C169" s="15"/>
      <c r="D169" s="15"/>
      <c r="E169" s="30" t="s">
        <v>24</v>
      </c>
    </row>
    <row r="170" spans="1:5" ht="16.5">
      <c r="A170" s="17" t="s">
        <v>279</v>
      </c>
      <c r="B170" s="34" t="s">
        <v>280</v>
      </c>
      <c r="C170" s="21" t="s">
        <v>18</v>
      </c>
      <c r="D170" s="21" t="s">
        <v>18</v>
      </c>
      <c r="E170" s="30" t="s">
        <v>24</v>
      </c>
    </row>
    <row r="171" spans="1:5" ht="24">
      <c r="A171" s="17" t="s">
        <v>281</v>
      </c>
      <c r="B171" s="34" t="s">
        <v>282</v>
      </c>
      <c r="C171" s="21" t="s">
        <v>18</v>
      </c>
      <c r="D171" s="21" t="s">
        <v>18</v>
      </c>
      <c r="E171" s="30" t="s">
        <v>24</v>
      </c>
    </row>
    <row r="172" spans="1:5" ht="24">
      <c r="A172" s="17" t="s">
        <v>283</v>
      </c>
      <c r="B172" s="34" t="s">
        <v>284</v>
      </c>
      <c r="C172" s="21" t="s">
        <v>18</v>
      </c>
      <c r="D172" s="21" t="s">
        <v>18</v>
      </c>
      <c r="E172" s="30" t="s">
        <v>24</v>
      </c>
    </row>
    <row r="173" spans="1:5" ht="16.5">
      <c r="A173" s="33" t="s">
        <v>285</v>
      </c>
      <c r="B173" s="34" t="s">
        <v>27</v>
      </c>
      <c r="C173" s="21" t="s">
        <v>18</v>
      </c>
      <c r="D173" s="21" t="s">
        <v>18</v>
      </c>
      <c r="E173" s="30" t="s">
        <v>24</v>
      </c>
    </row>
    <row r="174" spans="1:5" ht="16.5">
      <c r="A174" s="35" t="s">
        <v>22</v>
      </c>
      <c r="B174" s="15"/>
      <c r="C174" s="15"/>
      <c r="D174" s="15"/>
      <c r="E174" s="30" t="s">
        <v>24</v>
      </c>
    </row>
    <row r="175" spans="1:5" ht="16.5">
      <c r="A175" s="33" t="s">
        <v>286</v>
      </c>
      <c r="B175" s="34" t="s">
        <v>27</v>
      </c>
      <c r="C175" s="21">
        <v>14919024</v>
      </c>
      <c r="D175" s="21">
        <v>7024445.52</v>
      </c>
      <c r="E175" s="30" t="s">
        <v>24</v>
      </c>
    </row>
    <row r="176" spans="1:5" ht="16.5">
      <c r="A176" s="17" t="s">
        <v>287</v>
      </c>
      <c r="B176" s="34" t="s">
        <v>288</v>
      </c>
      <c r="C176" s="21">
        <v>14919024</v>
      </c>
      <c r="D176" s="21">
        <v>7024445.52</v>
      </c>
      <c r="E176" s="30" t="s">
        <v>24</v>
      </c>
    </row>
    <row r="177" spans="1:5" ht="16.5">
      <c r="A177" s="33" t="s">
        <v>23</v>
      </c>
      <c r="B177" s="34" t="s">
        <v>27</v>
      </c>
      <c r="C177" s="21">
        <v>-207399661.8</v>
      </c>
      <c r="D177" s="21">
        <v>-214443954.99</v>
      </c>
      <c r="E177" s="30" t="s">
        <v>24</v>
      </c>
    </row>
    <row r="178" spans="1:5" ht="16.5">
      <c r="A178" s="17" t="s">
        <v>289</v>
      </c>
      <c r="B178" s="34" t="s">
        <v>290</v>
      </c>
      <c r="C178" s="21">
        <v>-207399661.8</v>
      </c>
      <c r="D178" s="21">
        <v>-214443954.99</v>
      </c>
      <c r="E178" s="30" t="s">
        <v>24</v>
      </c>
    </row>
    <row r="179" spans="1:5" ht="16.5">
      <c r="A179" s="17" t="s">
        <v>291</v>
      </c>
      <c r="B179" s="34" t="s">
        <v>292</v>
      </c>
      <c r="C179" s="21">
        <v>-207399661.8</v>
      </c>
      <c r="D179" s="21">
        <v>-214443954.99</v>
      </c>
      <c r="E179" s="30" t="s">
        <v>24</v>
      </c>
    </row>
    <row r="180" spans="1:5" ht="16.5">
      <c r="A180" s="17" t="s">
        <v>293</v>
      </c>
      <c r="B180" s="34" t="s">
        <v>294</v>
      </c>
      <c r="C180" s="21">
        <v>-207399661.8</v>
      </c>
      <c r="D180" s="21">
        <v>-214443954.99</v>
      </c>
      <c r="E180" s="30" t="s">
        <v>24</v>
      </c>
    </row>
    <row r="181" spans="1:5" ht="24">
      <c r="A181" s="17" t="s">
        <v>295</v>
      </c>
      <c r="B181" s="34" t="s">
        <v>296</v>
      </c>
      <c r="C181" s="21" t="s">
        <v>18</v>
      </c>
      <c r="D181" s="21" t="s">
        <v>18</v>
      </c>
      <c r="E181" s="30" t="s">
        <v>24</v>
      </c>
    </row>
    <row r="182" spans="1:5" ht="24">
      <c r="A182" s="17" t="s">
        <v>297</v>
      </c>
      <c r="B182" s="34" t="s">
        <v>298</v>
      </c>
      <c r="C182" s="21" t="s">
        <v>18</v>
      </c>
      <c r="D182" s="21" t="s">
        <v>18</v>
      </c>
      <c r="E182" s="30" t="s">
        <v>24</v>
      </c>
    </row>
    <row r="183" spans="1:5" ht="24">
      <c r="A183" s="17" t="s">
        <v>299</v>
      </c>
      <c r="B183" s="34" t="s">
        <v>300</v>
      </c>
      <c r="C183" s="21">
        <v>-207399661.8</v>
      </c>
      <c r="D183" s="21">
        <v>-214443954.99</v>
      </c>
      <c r="E183" s="30" t="s">
        <v>24</v>
      </c>
    </row>
    <row r="184" spans="1:5" ht="16.5">
      <c r="A184" s="33" t="s">
        <v>25</v>
      </c>
      <c r="B184" s="34" t="s">
        <v>27</v>
      </c>
      <c r="C184" s="21">
        <v>222318685.8</v>
      </c>
      <c r="D184" s="21">
        <v>221468400.51</v>
      </c>
      <c r="E184" s="30" t="s">
        <v>24</v>
      </c>
    </row>
    <row r="185" spans="1:5" ht="16.5">
      <c r="A185" s="17" t="s">
        <v>301</v>
      </c>
      <c r="B185" s="34" t="s">
        <v>302</v>
      </c>
      <c r="C185" s="21">
        <v>222318685.8</v>
      </c>
      <c r="D185" s="21">
        <v>221468400.51</v>
      </c>
      <c r="E185" s="30" t="s">
        <v>24</v>
      </c>
    </row>
    <row r="186" spans="1:5" ht="16.5">
      <c r="A186" s="17" t="s">
        <v>303</v>
      </c>
      <c r="B186" s="34" t="s">
        <v>304</v>
      </c>
      <c r="C186" s="21">
        <v>222318685.8</v>
      </c>
      <c r="D186" s="21">
        <v>221468400.51</v>
      </c>
      <c r="E186" s="30" t="s">
        <v>24</v>
      </c>
    </row>
    <row r="187" spans="1:5" ht="16.5">
      <c r="A187" s="17" t="s">
        <v>305</v>
      </c>
      <c r="B187" s="34" t="s">
        <v>306</v>
      </c>
      <c r="C187" s="21">
        <v>222318685.8</v>
      </c>
      <c r="D187" s="21">
        <v>221468400.51</v>
      </c>
      <c r="E187" s="30" t="s">
        <v>24</v>
      </c>
    </row>
    <row r="188" spans="1:5" ht="24">
      <c r="A188" s="17" t="s">
        <v>307</v>
      </c>
      <c r="B188" s="34" t="s">
        <v>308</v>
      </c>
      <c r="C188" s="21" t="s">
        <v>18</v>
      </c>
      <c r="D188" s="21" t="s">
        <v>18</v>
      </c>
      <c r="E188" s="30" t="s">
        <v>24</v>
      </c>
    </row>
    <row r="189" spans="1:5" ht="24">
      <c r="A189" s="17" t="s">
        <v>309</v>
      </c>
      <c r="B189" s="34" t="s">
        <v>310</v>
      </c>
      <c r="C189" s="21" t="s">
        <v>18</v>
      </c>
      <c r="D189" s="21" t="s">
        <v>18</v>
      </c>
      <c r="E189" s="30" t="s">
        <v>24</v>
      </c>
    </row>
    <row r="190" spans="1:5" ht="24">
      <c r="A190" s="17" t="s">
        <v>311</v>
      </c>
      <c r="B190" s="34" t="s">
        <v>312</v>
      </c>
      <c r="C190" s="21">
        <v>222318685.8</v>
      </c>
      <c r="D190" s="21">
        <v>221468400.51</v>
      </c>
      <c r="E190" s="30" t="s">
        <v>24</v>
      </c>
    </row>
    <row r="193" spans="1:5" ht="16.5">
      <c r="A193" s="42" t="s">
        <v>315</v>
      </c>
      <c r="B193" s="42"/>
      <c r="C193" s="42"/>
      <c r="D193" s="42"/>
      <c r="E193" s="42"/>
    </row>
  </sheetData>
  <sheetProtection/>
  <autoFilter ref="E1:E3"/>
  <mergeCells count="18">
    <mergeCell ref="A193:E193"/>
    <mergeCell ref="E4:E5"/>
    <mergeCell ref="A4:A5"/>
    <mergeCell ref="B4:B5"/>
    <mergeCell ref="A76:A77"/>
    <mergeCell ref="B76:B77"/>
    <mergeCell ref="A164:A165"/>
    <mergeCell ref="B164:B165"/>
    <mergeCell ref="B1:E1"/>
    <mergeCell ref="C76:C77"/>
    <mergeCell ref="D76:D77"/>
    <mergeCell ref="E76:E77"/>
    <mergeCell ref="C164:C165"/>
    <mergeCell ref="D164:D165"/>
    <mergeCell ref="A2:E2"/>
    <mergeCell ref="E164:E165"/>
    <mergeCell ref="C4:C5"/>
    <mergeCell ref="D4:D5"/>
  </mergeCells>
  <printOptions/>
  <pageMargins left="0.7874015748031497" right="0.3937007874015748" top="0.3937007874015748" bottom="0.3937007874015748" header="0" footer="0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2023-02-15T12:22:52Z</cp:lastPrinted>
  <dcterms:created xsi:type="dcterms:W3CDTF">1996-10-08T23:32:33Z</dcterms:created>
  <dcterms:modified xsi:type="dcterms:W3CDTF">2023-03-02T12:51:30Z</dcterms:modified>
  <cp:category/>
  <cp:version/>
  <cp:contentType/>
  <cp:contentStatus/>
</cp:coreProperties>
</file>