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МО 2020" sheetId="1" r:id="rId1"/>
  </sheets>
  <calcPr calcId="124519"/>
</workbook>
</file>

<file path=xl/calcChain.xml><?xml version="1.0" encoding="utf-8"?>
<calcChain xmlns="http://schemas.openxmlformats.org/spreadsheetml/2006/main">
  <c r="D23" i="1"/>
  <c r="D15"/>
  <c r="D17"/>
  <c r="D19"/>
  <c r="D21"/>
  <c r="D22"/>
  <c r="D24"/>
  <c r="D27"/>
  <c r="D28"/>
  <c r="D30"/>
  <c r="D26" l="1"/>
  <c r="D25" s="1"/>
  <c r="D14" l="1"/>
  <c r="D16"/>
  <c r="D18"/>
  <c r="D20"/>
  <c r="D13" l="1"/>
  <c r="D31" l="1"/>
</calcChain>
</file>

<file path=xl/sharedStrings.xml><?xml version="1.0" encoding="utf-8"?>
<sst xmlns="http://schemas.openxmlformats.org/spreadsheetml/2006/main" count="47" uniqueCount="47">
  <si>
    <t xml:space="preserve">                                                     Совета муниципального</t>
  </si>
  <si>
    <t xml:space="preserve">                                                      образования город Ртищево </t>
  </si>
  <si>
    <t xml:space="preserve">                                                      Ртищевского муниципального района </t>
  </si>
  <si>
    <t>Код бюджетной классификации РФ</t>
  </si>
  <si>
    <t>Наименование доходов</t>
  </si>
  <si>
    <t>Сумма</t>
  </si>
  <si>
    <t>1 00 00000 00 0000 000</t>
  </si>
  <si>
    <t>2 00 00000 00 0000 000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</si>
  <si>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</si>
  <si>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прошлых лет</t>
  </si>
  <si>
    <t xml:space="preserve">                                                      Приложение № 1 к решению </t>
  </si>
  <si>
    <t>тыс. рублей</t>
  </si>
  <si>
    <t>ВСЕГО ДОХОДОВ</t>
  </si>
  <si>
    <t>НАЛОГОВЫЕ И НЕНАЛОГОВЫЕ ДОХОДЫ</t>
  </si>
  <si>
    <t>Дотации бюджетам бюджетной системы Российской Федерации</t>
  </si>
  <si>
    <t>1 01 00000 00 0000 000</t>
  </si>
  <si>
    <t>Налог на прибыль, доходы</t>
  </si>
  <si>
    <t>Налог на доходы физических лиц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</si>
  <si>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</si>
  <si>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</si>
  <si>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</si>
  <si>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</si>
  <si>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</si>
  <si>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</si>
  <si>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1 06 06000 00 0000 110</t>
  </si>
  <si>
    <t>Земельный налог</t>
  </si>
  <si>
    <t>1 01 02000 01 0000110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</si>
  <si>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</si>
  <si>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</si>
  <si>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</si>
  <si>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</si>
  <si>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1 06 01000 00 0000 110</t>
  </si>
  <si>
    <t>1 11 00000 00 0000 000</t>
  </si>
  <si>
    <t>Доходы от использования имущества, находящегося в муниципальной собственности</t>
  </si>
  <si>
    <t>1 14 00000 00 0000 000</t>
  </si>
  <si>
    <t>Доходы от продажи материальных и нематериальных активов</t>
  </si>
  <si>
    <t>Акцизы по подакцизным товарам (продукции), производимым на территории Российской Федерации</t>
  </si>
  <si>
    <t>Субсидии бюджетам бюджетной системы Российской Федерации (межбюджетные субсидии)</t>
  </si>
  <si>
    <t>2 02 04000 00 0000 150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</si>
  <si>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</si>
  <si>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</si>
  <si>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</si>
  <si>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2 19 00000 00 0000 150</t>
  </si>
  <si>
    <t xml:space="preserve">                                                      от                                 2019 года  № </t>
  </si>
  <si>
    <t>2 02 10000 00 0000 150</t>
  </si>
  <si>
    <t>2 02 20000 00 0000 150</t>
  </si>
  <si>
    <t>Распределение доходов бюджета муниципального образования город Ртищево на 2020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</si>
</sst>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/>
    <xf numFmtId="0" fontId="3" fillId="0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188"/>
  <sheetViews>
    <sheetView tabSelected="1" view="pageBreakPreview" zoomScaleSheetLayoutView="100" workbookViewId="0">
      <selection activeCell="B18" sqref="B18"/>
    </sheetView>
  </sheetViews>
  <sheetFormatPr defaultRowHeight="15.75"/>
  <cols>
    <col min="1" max="1" width="3.140625" style="1" customWidth="1"/>
    <col min="2" max="2" width="29.28515625" style="2" customWidth="1"/>
    <col min="3" max="3" width="64.85546875" style="1" customWidth="1"/>
    <col min="4" max="4" width="14.7109375" style="1" customWidth="1"/>
    <col min="5" max="5" width="2.85546875" style="1" customWidth="1"/>
    <col min="6" max="16384" width="9.140625" style="1"/>
  </cols>
  <sheetData>
    <row r="1" spans="2:7">
      <c r="C1" s="42" t="s">
        <v>10</v>
      </c>
      <c r="D1" s="42"/>
    </row>
    <row r="2" spans="2:7">
      <c r="C2" s="42" t="s">
        <v>0</v>
      </c>
      <c r="D2" s="42"/>
    </row>
    <row r="3" spans="2:7">
      <c r="C3" s="42" t="s">
        <v>1</v>
      </c>
      <c r="D3" s="42"/>
    </row>
    <row r="4" spans="2:7">
      <c r="C4" s="42" t="s">
        <v>2</v>
      </c>
      <c r="D4" s="42"/>
    </row>
    <row r="5" spans="2:7">
      <c r="C5" s="42" t="s">
        <v>43</v>
      </c>
      <c r="D5" s="42"/>
    </row>
    <row r="8" spans="2:7" s="4" customFormat="1" ht="24.75" customHeight="1">
      <c r="B8" s="40" t="s">
        <v>46</v>
      </c>
      <c r="C8" s="41"/>
      <c r="D8" s="41"/>
    </row>
    <row r="9" spans="2:7" s="4" customFormat="1">
      <c r="B9" s="5"/>
      <c r="C9" s="6"/>
      <c r="D9" s="6"/>
    </row>
    <row r="10" spans="2:7" s="4" customFormat="1" ht="16.5" thickBot="1">
      <c r="B10" s="7"/>
      <c r="D10" s="39" t="s">
        <v>11</v>
      </c>
    </row>
    <row r="11" spans="2:7" s="8" customFormat="1" ht="31.5">
      <c r="B11" s="9" t="s">
        <v>3</v>
      </c>
      <c r="C11" s="10" t="s">
        <v>4</v>
      </c>
      <c r="D11" s="11" t="s">
        <v>5</v>
      </c>
      <c r="G11" s="12"/>
    </row>
    <row r="12" spans="2:7" s="13" customFormat="1">
      <c r="B12" s="14">
        <v>1</v>
      </c>
      <c r="C12" s="14">
        <v>2</v>
      </c>
      <c r="D12" s="14">
        <v>3</v>
      </c>
    </row>
    <row r="13" spans="2:7" s="15" customFormat="1" ht="25.5" customHeight="1">
      <c r="B13" s="20" t="s">
        <v>6</v>
      </c>
      <c r="C13" s="20" t="s">
        <v>13</v>
      </c>
      <c r="D13" s="21">
        <f>D14+D16+D18+D20+D23+D24</f>
        <v>74832.200000000012</v>
      </c>
      <c r="G13" s="16"/>
    </row>
    <row r="14" spans="2:7" s="15" customFormat="1" ht="25.5" customHeight="1">
      <c r="B14" s="22" t="s">
        <v>15</v>
      </c>
      <c r="C14" s="22" t="s">
        <v>16</v>
      </c>
      <c r="D14" s="23">
        <f>D15</f>
        <v>43606.8</v>
      </c>
      <c r="G14" s="16"/>
    </row>
    <row r="15" spans="2:7" s="15" customFormat="1" ht="25.5" customHeight="1">
      <c r="B15" s="24" t="s">
        <v>26</v>
      </c>
      <c r="C15" s="24" t="s">
        <v>17</v>
      </c>
      <c r="D15" s="25">
        <f>43606.8</f>
        <v>43606.8</v>
      </c>
      <c r="G15" s="16"/>
    </row>
    <row r="16" spans="2:7" s="15" customFormat="1" ht="35.25" customHeight="1">
      <c r="B16" s="26" t="s">
        <v>27</v>
      </c>
      <c r="C16" s="26" t="s">
        <v>28</v>
      </c>
      <c r="D16" s="23">
        <f>D17</f>
        <v>5670</v>
      </c>
      <c r="G16" s="16"/>
    </row>
    <row r="17" spans="2:7" s="15" customFormat="1" ht="39.75" customHeight="1">
      <c r="B17" s="34" t="s">
        <v>29</v>
      </c>
      <c r="C17" s="34" t="s">
        <v>36</v>
      </c>
      <c r="D17" s="35">
        <f>5670</f>
        <v>5670</v>
      </c>
      <c r="G17" s="16"/>
    </row>
    <row r="18" spans="2:7" s="15" customFormat="1" ht="25.5" customHeight="1">
      <c r="B18" s="36" t="s">
        <v>30</v>
      </c>
      <c r="C18" s="36" t="s">
        <v>18</v>
      </c>
      <c r="D18" s="21">
        <f>D19</f>
        <v>2029.3</v>
      </c>
      <c r="G18" s="16"/>
    </row>
    <row r="19" spans="2:7" s="15" customFormat="1" ht="25.5" customHeight="1">
      <c r="B19" s="37" t="s">
        <v>19</v>
      </c>
      <c r="C19" s="37" t="s">
        <v>20</v>
      </c>
      <c r="D19" s="35">
        <f>2029.3</f>
        <v>2029.3</v>
      </c>
      <c r="G19" s="16"/>
    </row>
    <row r="20" spans="2:7" s="15" customFormat="1" ht="25.5" customHeight="1">
      <c r="B20" s="36" t="s">
        <v>21</v>
      </c>
      <c r="C20" s="36" t="s">
        <v>22</v>
      </c>
      <c r="D20" s="21">
        <f>D21+D22</f>
        <v>19126.099999999999</v>
      </c>
      <c r="G20" s="16"/>
    </row>
    <row r="21" spans="2:7" s="15" customFormat="1" ht="25.5" customHeight="1">
      <c r="B21" s="37" t="s">
        <v>31</v>
      </c>
      <c r="C21" s="37" t="s">
        <v>23</v>
      </c>
      <c r="D21" s="35">
        <f>7491.1</f>
        <v>7491.1</v>
      </c>
      <c r="G21" s="16"/>
    </row>
    <row r="22" spans="2:7" s="15" customFormat="1" ht="25.5" customHeight="1">
      <c r="B22" s="37" t="s">
        <v>24</v>
      </c>
      <c r="C22" s="37" t="s">
        <v>25</v>
      </c>
      <c r="D22" s="35">
        <f>11635</f>
        <v>11635</v>
      </c>
      <c r="G22" s="16"/>
    </row>
    <row r="23" spans="2:7" s="15" customFormat="1" ht="36.75" customHeight="1">
      <c r="B23" s="36" t="s">
        <v>32</v>
      </c>
      <c r="C23" s="36" t="s">
        <v>33</v>
      </c>
      <c r="D23" s="38">
        <f>4000</f>
        <v>4000</v>
      </c>
      <c r="G23" s="16"/>
    </row>
    <row r="24" spans="2:7" s="15" customFormat="1" ht="36.75" customHeight="1">
      <c r="B24" s="36" t="s">
        <v>34</v>
      </c>
      <c r="C24" s="20" t="s">
        <v>35</v>
      </c>
      <c r="D24" s="38">
        <f>400</f>
        <v>400</v>
      </c>
      <c r="G24" s="16"/>
    </row>
    <row r="25" spans="2:7" s="15" customFormat="1" ht="21.75" customHeight="1">
      <c r="B25" s="22" t="s">
        <v>7</v>
      </c>
      <c r="C25" s="22" t="s">
        <v>39</v>
      </c>
      <c r="D25" s="27">
        <f>D26+D30</f>
        <v>6244.2</v>
      </c>
      <c r="G25" s="16"/>
    </row>
    <row r="26" spans="2:7" s="15" customFormat="1" ht="46.5" customHeight="1">
      <c r="B26" s="22" t="s">
        <v>40</v>
      </c>
      <c r="C26" s="22" t="s">
        <v>41</v>
      </c>
      <c r="D26" s="21">
        <f>D27+D28+D29</f>
        <v>6244.2</v>
      </c>
      <c r="G26" s="16"/>
    </row>
    <row r="27" spans="2:7" s="17" customFormat="1" ht="31.5">
      <c r="B27" s="28" t="s">
        <v>44</v>
      </c>
      <c r="C27" s="29" t="s">
        <v>14</v>
      </c>
      <c r="D27" s="25">
        <f>1930.3</f>
        <v>1930.3</v>
      </c>
    </row>
    <row r="28" spans="2:7" s="18" customFormat="1" ht="31.5">
      <c r="B28" s="24" t="s">
        <v>45</v>
      </c>
      <c r="C28" s="24" t="s">
        <v>37</v>
      </c>
      <c r="D28" s="25">
        <f>4313.9</f>
        <v>4313.8999999999996</v>
      </c>
    </row>
    <row r="29" spans="2:7" s="19" customFormat="1" hidden="1">
      <c r="B29" s="29" t="s">
        <v>38</v>
      </c>
      <c r="C29" s="29" t="s">
        <v>8</v>
      </c>
      <c r="D29" s="25">
        <v>0</v>
      </c>
    </row>
    <row r="30" spans="2:7" s="19" customFormat="1" ht="31.5" hidden="1">
      <c r="B30" s="32" t="s">
        <v>42</v>
      </c>
      <c r="C30" s="33" t="s">
        <v>9</v>
      </c>
      <c r="D30" s="31">
        <f>0</f>
        <v>0</v>
      </c>
    </row>
    <row r="31" spans="2:7" s="15" customFormat="1" ht="27.75" customHeight="1">
      <c r="B31" s="30"/>
      <c r="C31" s="20" t="s">
        <v>12</v>
      </c>
      <c r="D31" s="21">
        <f>D13+D26+D30</f>
        <v>81076.400000000009</v>
      </c>
    </row>
    <row r="32" spans="2:7" s="4" customFormat="1"/>
    <row r="33" spans="2:2" s="4" customFormat="1">
      <c r="B33" s="3"/>
    </row>
    <row r="34" spans="2:2" s="4" customFormat="1">
      <c r="B34" s="3"/>
    </row>
    <row r="35" spans="2:2" s="4" customFormat="1">
      <c r="B35" s="3"/>
    </row>
    <row r="36" spans="2:2" s="4" customFormat="1">
      <c r="B36" s="3"/>
    </row>
    <row r="37" spans="2:2" s="4" customFormat="1">
      <c r="B37" s="3"/>
    </row>
    <row r="38" spans="2:2" s="4" customFormat="1">
      <c r="B38" s="3"/>
    </row>
    <row r="39" spans="2:2" s="4" customFormat="1">
      <c r="B39" s="3"/>
    </row>
    <row r="40" spans="2:2" s="4" customFormat="1">
      <c r="B40" s="3"/>
    </row>
    <row r="41" spans="2:2" s="4" customFormat="1">
      <c r="B41" s="3"/>
    </row>
    <row r="42" spans="2:2" s="4" customFormat="1">
      <c r="B42" s="7"/>
    </row>
    <row r="43" spans="2:2" s="4" customFormat="1">
      <c r="B43" s="7"/>
    </row>
    <row r="44" spans="2:2" s="4" customFormat="1">
      <c r="B44" s="7"/>
    </row>
    <row r="45" spans="2:2" s="4" customFormat="1">
      <c r="B45" s="7"/>
    </row>
    <row r="46" spans="2:2" s="4" customFormat="1">
      <c r="B46" s="7"/>
    </row>
    <row r="47" spans="2:2" s="4" customFormat="1">
      <c r="B47" s="7"/>
    </row>
    <row r="48" spans="2:2" s="4" customFormat="1">
      <c r="B48" s="7"/>
    </row>
    <row r="49" spans="2:2" s="4" customFormat="1">
      <c r="B49" s="7"/>
    </row>
    <row r="50" spans="2:2" s="4" customFormat="1">
      <c r="B50" s="7"/>
    </row>
    <row r="51" spans="2:2" s="4" customFormat="1">
      <c r="B51" s="7"/>
    </row>
    <row r="52" spans="2:2" s="4" customFormat="1">
      <c r="B52" s="7"/>
    </row>
    <row r="53" spans="2:2" s="4" customFormat="1">
      <c r="B53" s="7"/>
    </row>
    <row r="54" spans="2:2" s="4" customFormat="1">
      <c r="B54" s="7"/>
    </row>
    <row r="55" spans="2:2" s="4" customFormat="1">
      <c r="B55" s="7"/>
    </row>
    <row r="56" spans="2:2" s="4" customFormat="1">
      <c r="B56" s="7"/>
    </row>
    <row r="57" spans="2:2" s="4" customFormat="1">
      <c r="B57" s="7"/>
    </row>
    <row r="58" spans="2:2" s="4" customFormat="1">
      <c r="B58" s="7"/>
    </row>
    <row r="59" spans="2:2" s="4" customFormat="1">
      <c r="B59" s="7"/>
    </row>
    <row r="60" spans="2:2" s="4" customFormat="1">
      <c r="B60" s="7"/>
    </row>
    <row r="61" spans="2:2" s="4" customFormat="1">
      <c r="B61" s="7"/>
    </row>
    <row r="62" spans="2:2" s="4" customFormat="1">
      <c r="B62" s="7"/>
    </row>
    <row r="63" spans="2:2" s="4" customFormat="1">
      <c r="B63" s="7"/>
    </row>
    <row r="64" spans="2:2" s="4" customFormat="1">
      <c r="B64" s="7"/>
    </row>
    <row r="65" spans="2:2" s="4" customFormat="1">
      <c r="B65" s="7"/>
    </row>
    <row r="66" spans="2:2" s="4" customFormat="1">
      <c r="B66" s="7"/>
    </row>
    <row r="67" spans="2:2" s="4" customFormat="1">
      <c r="B67" s="7"/>
    </row>
    <row r="68" spans="2:2" s="4" customFormat="1">
      <c r="B68" s="7"/>
    </row>
    <row r="69" spans="2:2" s="4" customFormat="1">
      <c r="B69" s="7"/>
    </row>
    <row r="70" spans="2:2" s="4" customFormat="1">
      <c r="B70" s="7"/>
    </row>
    <row r="71" spans="2:2" s="4" customFormat="1">
      <c r="B71" s="7"/>
    </row>
    <row r="72" spans="2:2" s="4" customFormat="1">
      <c r="B72" s="7"/>
    </row>
    <row r="73" spans="2:2" s="4" customFormat="1">
      <c r="B73" s="7"/>
    </row>
    <row r="74" spans="2:2" s="4" customFormat="1">
      <c r="B74" s="7"/>
    </row>
    <row r="75" spans="2:2" s="4" customFormat="1">
      <c r="B75" s="7"/>
    </row>
    <row r="76" spans="2:2" s="4" customFormat="1">
      <c r="B76" s="7"/>
    </row>
    <row r="77" spans="2:2" s="4" customFormat="1">
      <c r="B77" s="7"/>
    </row>
    <row r="78" spans="2:2" s="4" customFormat="1">
      <c r="B78" s="7"/>
    </row>
    <row r="79" spans="2:2" s="4" customFormat="1">
      <c r="B79" s="7"/>
    </row>
    <row r="80" spans="2:2" s="4" customFormat="1">
      <c r="B80" s="7"/>
    </row>
    <row r="81" spans="2:2" s="4" customFormat="1">
      <c r="B81" s="7"/>
    </row>
    <row r="82" spans="2:2" s="4" customFormat="1">
      <c r="B82" s="7"/>
    </row>
    <row r="83" spans="2:2" s="4" customFormat="1">
      <c r="B83" s="7"/>
    </row>
    <row r="84" spans="2:2" s="4" customFormat="1">
      <c r="B84" s="7"/>
    </row>
    <row r="85" spans="2:2" s="4" customFormat="1">
      <c r="B85" s="7"/>
    </row>
    <row r="86" spans="2:2" s="4" customFormat="1">
      <c r="B86" s="7"/>
    </row>
    <row r="87" spans="2:2" s="4" customFormat="1">
      <c r="B87" s="7"/>
    </row>
    <row r="88" spans="2:2" s="4" customFormat="1">
      <c r="B88" s="7"/>
    </row>
    <row r="89" spans="2:2" s="4" customFormat="1">
      <c r="B89" s="7"/>
    </row>
    <row r="90" spans="2:2" s="4" customFormat="1">
      <c r="B90" s="7"/>
    </row>
    <row r="91" spans="2:2" s="4" customFormat="1">
      <c r="B91" s="7"/>
    </row>
    <row r="92" spans="2:2" s="4" customFormat="1">
      <c r="B92" s="7"/>
    </row>
    <row r="93" spans="2:2" s="4" customFormat="1">
      <c r="B93" s="7"/>
    </row>
    <row r="94" spans="2:2" s="4" customFormat="1">
      <c r="B94" s="7"/>
    </row>
    <row r="95" spans="2:2" s="4" customFormat="1">
      <c r="B95" s="7"/>
    </row>
    <row r="96" spans="2:2" s="4" customFormat="1">
      <c r="B96" s="7"/>
    </row>
    <row r="97" spans="2:2" s="4" customFormat="1">
      <c r="B97" s="7"/>
    </row>
    <row r="98" spans="2:2" s="4" customFormat="1">
      <c r="B98" s="7"/>
    </row>
    <row r="99" spans="2:2" s="4" customFormat="1">
      <c r="B99" s="7"/>
    </row>
    <row r="100" spans="2:2" s="4" customFormat="1">
      <c r="B100" s="7"/>
    </row>
    <row r="101" spans="2:2" s="4" customFormat="1">
      <c r="B101" s="7"/>
    </row>
    <row r="102" spans="2:2" s="4" customFormat="1">
      <c r="B102" s="7"/>
    </row>
    <row r="103" spans="2:2" s="4" customFormat="1">
      <c r="B103" s="7"/>
    </row>
    <row r="104" spans="2:2" s="4" customFormat="1">
      <c r="B104" s="7"/>
    </row>
    <row r="105" spans="2:2" s="4" customFormat="1">
      <c r="B105" s="7"/>
    </row>
    <row r="106" spans="2:2" s="4" customFormat="1">
      <c r="B106" s="7"/>
    </row>
    <row r="107" spans="2:2" s="4" customFormat="1">
      <c r="B107" s="7"/>
    </row>
    <row r="108" spans="2:2" s="4" customFormat="1">
      <c r="B108" s="7"/>
    </row>
    <row r="109" spans="2:2" s="4" customFormat="1">
      <c r="B109" s="7"/>
    </row>
    <row r="110" spans="2:2" s="4" customFormat="1">
      <c r="B110" s="7"/>
    </row>
    <row r="111" spans="2:2" s="4" customFormat="1">
      <c r="B111" s="7"/>
    </row>
    <row r="112" spans="2:2" s="4" customFormat="1">
      <c r="B112" s="7"/>
    </row>
    <row r="113" spans="2:2" s="4" customFormat="1">
      <c r="B113" s="7"/>
    </row>
    <row r="114" spans="2:2" s="4" customFormat="1">
      <c r="B114" s="7"/>
    </row>
    <row r="115" spans="2:2" s="4" customFormat="1">
      <c r="B115" s="7"/>
    </row>
    <row r="116" spans="2:2" s="4" customFormat="1">
      <c r="B116" s="7"/>
    </row>
    <row r="117" spans="2:2" s="4" customFormat="1">
      <c r="B117" s="7"/>
    </row>
    <row r="118" spans="2:2" s="4" customFormat="1">
      <c r="B118" s="7"/>
    </row>
    <row r="119" spans="2:2" s="4" customFormat="1">
      <c r="B119" s="7"/>
    </row>
    <row r="120" spans="2:2" s="4" customFormat="1">
      <c r="B120" s="7"/>
    </row>
    <row r="121" spans="2:2" s="4" customFormat="1">
      <c r="B121" s="7"/>
    </row>
    <row r="122" spans="2:2" s="4" customFormat="1">
      <c r="B122" s="7"/>
    </row>
    <row r="123" spans="2:2" s="4" customFormat="1">
      <c r="B123" s="7"/>
    </row>
    <row r="124" spans="2:2" s="4" customFormat="1">
      <c r="B124" s="7"/>
    </row>
    <row r="125" spans="2:2" s="4" customFormat="1">
      <c r="B125" s="7"/>
    </row>
    <row r="126" spans="2:2" s="4" customFormat="1">
      <c r="B126" s="7"/>
    </row>
    <row r="127" spans="2:2" s="4" customFormat="1">
      <c r="B127" s="7"/>
    </row>
    <row r="128" spans="2:2" s="4" customFormat="1">
      <c r="B128" s="7"/>
    </row>
    <row r="129" spans="2:2" s="4" customFormat="1">
      <c r="B129" s="7"/>
    </row>
    <row r="130" spans="2:2" s="4" customFormat="1">
      <c r="B130" s="7"/>
    </row>
    <row r="131" spans="2:2" s="4" customFormat="1">
      <c r="B131" s="7"/>
    </row>
    <row r="132" spans="2:2" s="4" customFormat="1">
      <c r="B132" s="7"/>
    </row>
    <row r="133" spans="2:2" s="4" customFormat="1">
      <c r="B133" s="7"/>
    </row>
    <row r="134" spans="2:2" s="4" customFormat="1">
      <c r="B134" s="7"/>
    </row>
    <row r="135" spans="2:2" s="4" customFormat="1">
      <c r="B135" s="7"/>
    </row>
    <row r="136" spans="2:2" s="4" customFormat="1">
      <c r="B136" s="7"/>
    </row>
    <row r="137" spans="2:2" s="4" customFormat="1">
      <c r="B137" s="7"/>
    </row>
    <row r="138" spans="2:2" s="4" customFormat="1">
      <c r="B138" s="7"/>
    </row>
    <row r="139" spans="2:2" s="4" customFormat="1">
      <c r="B139" s="7"/>
    </row>
    <row r="140" spans="2:2" s="4" customFormat="1">
      <c r="B140" s="7"/>
    </row>
    <row r="141" spans="2:2" s="4" customFormat="1">
      <c r="B141" s="7"/>
    </row>
    <row r="142" spans="2:2" s="4" customFormat="1">
      <c r="B142" s="7"/>
    </row>
    <row r="143" spans="2:2" s="4" customFormat="1">
      <c r="B143" s="7"/>
    </row>
    <row r="144" spans="2:2" s="4" customFormat="1">
      <c r="B144" s="7"/>
    </row>
    <row r="145" spans="2:2" s="4" customFormat="1">
      <c r="B145" s="7"/>
    </row>
    <row r="146" spans="2:2" s="4" customFormat="1">
      <c r="B146" s="7"/>
    </row>
    <row r="147" spans="2:2" s="4" customFormat="1">
      <c r="B147" s="7"/>
    </row>
    <row r="148" spans="2:2" s="4" customFormat="1">
      <c r="B148" s="7"/>
    </row>
    <row r="149" spans="2:2" s="4" customFormat="1">
      <c r="B149" s="7"/>
    </row>
    <row r="150" spans="2:2" s="4" customFormat="1">
      <c r="B150" s="7"/>
    </row>
    <row r="151" spans="2:2" s="4" customFormat="1">
      <c r="B151" s="7"/>
    </row>
    <row r="152" spans="2:2" s="4" customFormat="1">
      <c r="B152" s="7"/>
    </row>
    <row r="153" spans="2:2" s="4" customFormat="1">
      <c r="B153" s="7"/>
    </row>
    <row r="154" spans="2:2" s="4" customFormat="1">
      <c r="B154" s="7"/>
    </row>
    <row r="155" spans="2:2" s="4" customFormat="1">
      <c r="B155" s="7"/>
    </row>
    <row r="156" spans="2:2" s="4" customFormat="1">
      <c r="B156" s="7"/>
    </row>
    <row r="157" spans="2:2" s="4" customFormat="1">
      <c r="B157" s="7"/>
    </row>
    <row r="158" spans="2:2" s="4" customFormat="1">
      <c r="B158" s="7"/>
    </row>
    <row r="159" spans="2:2" s="4" customFormat="1">
      <c r="B159" s="7"/>
    </row>
    <row r="160" spans="2:2" s="4" customFormat="1">
      <c r="B160" s="7"/>
    </row>
    <row r="161" spans="2:2" s="4" customFormat="1">
      <c r="B161" s="7"/>
    </row>
    <row r="162" spans="2:2" s="4" customFormat="1">
      <c r="B162" s="7"/>
    </row>
    <row r="163" spans="2:2" s="4" customFormat="1">
      <c r="B163" s="7"/>
    </row>
    <row r="164" spans="2:2" s="4" customFormat="1">
      <c r="B164" s="7"/>
    </row>
    <row r="165" spans="2:2" s="4" customFormat="1">
      <c r="B165" s="7"/>
    </row>
    <row r="166" spans="2:2" s="4" customFormat="1">
      <c r="B166" s="7"/>
    </row>
    <row r="167" spans="2:2" s="4" customFormat="1">
      <c r="B167" s="7"/>
    </row>
    <row r="168" spans="2:2" s="4" customFormat="1">
      <c r="B168" s="7"/>
    </row>
    <row r="169" spans="2:2" s="4" customFormat="1">
      <c r="B169" s="7"/>
    </row>
    <row r="170" spans="2:2" s="4" customFormat="1">
      <c r="B170" s="7"/>
    </row>
    <row r="171" spans="2:2" s="4" customFormat="1">
      <c r="B171" s="7"/>
    </row>
    <row r="172" spans="2:2" s="4" customFormat="1">
      <c r="B172" s="7"/>
    </row>
    <row r="173" spans="2:2" s="4" customFormat="1">
      <c r="B173" s="7"/>
    </row>
    <row r="174" spans="2:2" s="4" customFormat="1">
      <c r="B174" s="7"/>
    </row>
    <row r="175" spans="2:2" s="4" customFormat="1">
      <c r="B175" s="7"/>
    </row>
    <row r="176" spans="2:2" s="4" customFormat="1">
      <c r="B176" s="7"/>
    </row>
    <row r="177" spans="2:2" s="4" customFormat="1">
      <c r="B177" s="7"/>
    </row>
    <row r="178" spans="2:2" s="4" customFormat="1">
      <c r="B178" s="7"/>
    </row>
    <row r="179" spans="2:2" s="4" customFormat="1">
      <c r="B179" s="7"/>
    </row>
    <row r="180" spans="2:2" s="4" customFormat="1">
      <c r="B180" s="7"/>
    </row>
    <row r="181" spans="2:2" s="4" customFormat="1">
      <c r="B181" s="7"/>
    </row>
    <row r="182" spans="2:2" s="4" customFormat="1">
      <c r="B182" s="7"/>
    </row>
    <row r="183" spans="2:2" s="4" customFormat="1">
      <c r="B183" s="7"/>
    </row>
    <row r="184" spans="2:2" s="4" customFormat="1">
      <c r="B184" s="7"/>
    </row>
    <row r="185" spans="2:2" s="4" customFormat="1">
      <c r="B185" s="7"/>
    </row>
    <row r="186" spans="2:2" s="4" customFormat="1">
      <c r="B186" s="7"/>
    </row>
    <row r="187" spans="2:2" s="4" customFormat="1">
      <c r="B187" s="7"/>
    </row>
    <row r="188" spans="2:2" s="4" customFormat="1">
      <c r="B188" s="7"/>
    </row>
  </sheetData>
  <mergeCells count="6">
    <mergeCell ref="B8:D8"/>
    <mergeCell ref="C1:D1"/>
    <mergeCell ref="C2:D2"/>
    <mergeCell ref="C3:D3"/>
    <mergeCell ref="C4:D4"/>
    <mergeCell ref="C5:D5"/>
  </mergeCells>
  <pageMargins left="0.70866141732283472" right="0.31496062992125984" top="0.74803149606299213" bottom="0.35433070866141736" header="0.31496062992125984" footer="0.31496062992125984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МО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2019-10-30T09:35:54Z</dcterms:modified>
</cp:coreProperties>
</file>