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814"/>
  </bookViews>
  <sheets>
    <sheet name="МО г.Ртищево" sheetId="2" r:id="rId1"/>
  </sheets>
  <definedNames>
    <definedName name="_xlnm._FilterDatabase" localSheetId="0" hidden="1">'МО г.Ртищево'!$B$1:$B$418</definedName>
    <definedName name="_xlnm.Print_Area" localSheetId="0">'МО г.Ртищево'!$A$1:$F$421</definedName>
  </definedNames>
  <calcPr calcId="124519"/>
</workbook>
</file>

<file path=xl/calcChain.xml><?xml version="1.0" encoding="utf-8"?>
<calcChain xmlns="http://schemas.openxmlformats.org/spreadsheetml/2006/main">
  <c r="F115" i="2"/>
  <c r="F116"/>
  <c r="F117"/>
  <c r="F118"/>
  <c r="F120"/>
  <c r="F121"/>
  <c r="F122"/>
  <c r="F124"/>
  <c r="F125"/>
  <c r="F126"/>
  <c r="F127"/>
  <c r="F129"/>
  <c r="F130"/>
  <c r="F131"/>
  <c r="F133"/>
  <c r="F134"/>
  <c r="F135"/>
  <c r="F137"/>
  <c r="F138"/>
  <c r="F139"/>
  <c r="F141"/>
  <c r="F145"/>
  <c r="F146"/>
  <c r="F147"/>
  <c r="F149"/>
  <c r="F150"/>
  <c r="F151"/>
  <c r="F157"/>
  <c r="F158"/>
  <c r="F159"/>
  <c r="F160"/>
  <c r="F170"/>
  <c r="F171"/>
  <c r="F172"/>
  <c r="F173"/>
  <c r="F175"/>
  <c r="F176"/>
  <c r="F177"/>
  <c r="F179"/>
  <c r="F180"/>
  <c r="F181"/>
  <c r="F183"/>
  <c r="F184"/>
  <c r="F185"/>
  <c r="F187"/>
  <c r="F188"/>
  <c r="F189"/>
  <c r="F190"/>
  <c r="F192"/>
  <c r="F193"/>
  <c r="F194"/>
  <c r="F196"/>
  <c r="F197"/>
  <c r="F198"/>
  <c r="F199"/>
  <c r="F201"/>
  <c r="F202"/>
  <c r="F203"/>
  <c r="F205"/>
  <c r="F206"/>
  <c r="F207"/>
  <c r="F209"/>
  <c r="F210"/>
  <c r="F211"/>
  <c r="F216"/>
  <c r="F217"/>
  <c r="F218"/>
  <c r="F219"/>
  <c r="F221"/>
  <c r="F222"/>
  <c r="F223"/>
  <c r="F228"/>
  <c r="F229"/>
  <c r="F230"/>
  <c r="F232"/>
  <c r="F233"/>
  <c r="F234"/>
  <c r="F236"/>
  <c r="F237"/>
  <c r="F238"/>
  <c r="F246"/>
  <c r="F247"/>
  <c r="F248"/>
  <c r="F250"/>
  <c r="F251"/>
  <c r="F252"/>
  <c r="F257"/>
  <c r="F258"/>
  <c r="F259"/>
  <c r="F261"/>
  <c r="F262"/>
  <c r="F263"/>
  <c r="F265"/>
  <c r="F266"/>
  <c r="F267"/>
  <c r="F268"/>
  <c r="F270"/>
  <c r="F271"/>
  <c r="F272"/>
  <c r="F274"/>
  <c r="F275"/>
  <c r="F276"/>
  <c r="F278"/>
  <c r="F279"/>
  <c r="F280"/>
  <c r="F282"/>
  <c r="F283"/>
  <c r="F284"/>
  <c r="F286"/>
  <c r="F287"/>
  <c r="F288"/>
  <c r="F290"/>
  <c r="F291"/>
  <c r="F292"/>
  <c r="F294"/>
  <c r="F295"/>
  <c r="F296"/>
  <c r="F298"/>
  <c r="F299"/>
  <c r="F300"/>
  <c r="F302"/>
  <c r="F303"/>
  <c r="F304"/>
  <c r="F309"/>
  <c r="F310"/>
  <c r="F311"/>
  <c r="F316"/>
  <c r="F317"/>
  <c r="F318"/>
  <c r="F332"/>
  <c r="F333"/>
  <c r="F334"/>
  <c r="F336"/>
  <c r="F337"/>
  <c r="F338"/>
  <c r="F340"/>
  <c r="F341"/>
  <c r="F342"/>
  <c r="F344"/>
  <c r="F345"/>
  <c r="F346"/>
  <c r="F347"/>
  <c r="F349"/>
  <c r="F350"/>
  <c r="F352"/>
  <c r="F353"/>
  <c r="F354"/>
  <c r="F355"/>
  <c r="F357"/>
  <c r="F358"/>
  <c r="F359"/>
  <c r="F360"/>
  <c r="F361"/>
  <c r="F362"/>
  <c r="F364"/>
  <c r="F365"/>
  <c r="F366"/>
  <c r="F367"/>
  <c r="F369"/>
  <c r="F370"/>
  <c r="F371"/>
  <c r="F373"/>
  <c r="F374"/>
  <c r="F375"/>
  <c r="F376"/>
  <c r="F378"/>
  <c r="F379"/>
  <c r="F380"/>
  <c r="F113"/>
  <c r="F11"/>
  <c r="F12"/>
  <c r="F13"/>
  <c r="F14"/>
  <c r="F15"/>
  <c r="F16"/>
  <c r="F17"/>
  <c r="F18"/>
  <c r="F19"/>
  <c r="F20"/>
  <c r="F21"/>
  <c r="F22"/>
  <c r="F23"/>
  <c r="F24"/>
  <c r="F25"/>
  <c r="F29"/>
  <c r="F30"/>
  <c r="F31"/>
  <c r="F36"/>
  <c r="F37"/>
  <c r="F38"/>
  <c r="F39"/>
  <c r="F40"/>
  <c r="F41"/>
  <c r="F42"/>
  <c r="F43"/>
  <c r="F44"/>
  <c r="F51"/>
  <c r="F52"/>
  <c r="F53"/>
  <c r="F54"/>
  <c r="F55"/>
  <c r="F59"/>
  <c r="F60"/>
  <c r="F61"/>
  <c r="F62"/>
  <c r="F63"/>
  <c r="F64"/>
  <c r="F65"/>
  <c r="F66"/>
  <c r="F68"/>
  <c r="F69"/>
  <c r="F71"/>
  <c r="F72"/>
  <c r="F78"/>
  <c r="F79"/>
  <c r="F80"/>
  <c r="F81"/>
  <c r="F84"/>
  <c r="F85"/>
  <c r="F88"/>
  <c r="F89"/>
  <c r="F90"/>
  <c r="F91"/>
  <c r="F93"/>
  <c r="F94"/>
  <c r="F95"/>
  <c r="F96"/>
  <c r="F98"/>
  <c r="F99"/>
  <c r="F100"/>
  <c r="F101"/>
  <c r="F102"/>
  <c r="F103"/>
  <c r="F104"/>
  <c r="F9"/>
</calcChain>
</file>

<file path=xl/sharedStrings.xml><?xml version="1.0" encoding="utf-8"?>
<sst xmlns="http://schemas.openxmlformats.org/spreadsheetml/2006/main" count="975" uniqueCount="612">
  <si>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</si>
  <si>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</si>
  <si>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</si>
  <si>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</si>
  <si>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</si>
  <si>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</si>
  <si>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</si>
  <si>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</si>
  <si>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</si>
  <si>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</si>
  <si>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 xml:space="preserve">  БЕЗВОЗМЕЗДНЫЕ ПОСТУПЛЕНИЯ</t>
  </si>
  <si>
    <t>051 2 00 00000 00 0000 000</t>
  </si>
  <si>
    <t xml:space="preserve">  БЕЗВОЗМЕЗДНЫЕ ПОСТУПЛЕНИЯ ОТ ДРУГИХ БЮДЖЕТОВ БЮДЖЕТНОЙ СИСТЕМЫ РОССИЙСКОЙ ФЕДЕРАЦИИ</t>
  </si>
  <si>
    <t>051 2 02 00000 00 0000 000</t>
  </si>
  <si>
    <t xml:space="preserve">  Дотации бюджетам бюджетной системы Российской Федерации</t>
  </si>
  <si>
    <t>051 2 02 10000 00 0000 150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</si>
  <si>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</si>
  <si>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051 2 02 16001 00 0000 150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</si>
  <si>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</si>
  <si>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051 2 02 16001 13 0000 150</t>
  </si>
  <si>
    <t xml:space="preserve">  Иные межбюджетные трансферты</t>
  </si>
  <si>
    <t>051 2 02 40000 00 0000 150</t>
  </si>
  <si>
    <t xml:space="preserve">  Прочие межбюджетные трансферты, передаваемые бюджетам</t>
  </si>
  <si>
    <t>051 2 02 49999 00 0000 150</t>
  </si>
  <si>
    <t xml:space="preserve">  Прочие межбюджетные трансферты, передаваемые бюджетам городских поселений</t>
  </si>
  <si>
    <t>051 2 02 49999 13 0000 150</t>
  </si>
  <si>
    <t xml:space="preserve">  НАЛОГОВЫЕ И НЕНАЛОГОВЫЕ ДОХОДЫ</t>
  </si>
  <si>
    <t>054 1 00 00000 00 0000 000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</si>
  <si>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</si>
  <si>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054 1 11 00000 00 0000 000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</si>
  <si>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</si>
  <si>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</si>
  <si>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</si>
  <si>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054 1 11 05010 00 0000 120</t>
  </si>
  <si>
    <t>-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</si>
  <si>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</si>
  <si>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054 1 11 05013 13 0000 120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</si>
  <si>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</si>
  <si>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054 1 11 05030 00 0000 120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</si>
  <si>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</si>
  <si>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054 1 11 05035 13 0000 120</t>
  </si>
  <si>
    <t xml:space="preserve">  Платежи от государственных и муниципальных унитарных предприятий</t>
  </si>
  <si>
    <t>054 1 11 07000 00 0000 120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</si>
  <si>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</si>
  <si>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054 1 11 07010 00 0000 120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</si>
  <si>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</si>
  <si>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054 1 11 07015 13 0000 120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</si>
  <si>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</si>
  <si>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</si>
  <si>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</si>
  <si>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</si>
  <si>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</si>
  <si>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054 1 11 09045 13 0000 120</t>
  </si>
  <si>
    <t xml:space="preserve">  ДОХОДЫ ОТ ОКАЗАНИЯ ПЛАТНЫХ УСЛУГ И КОМПЕНСАЦИИ ЗАТРАТ ГОСУДАРСТВА</t>
  </si>
  <si>
    <t>054 1 13 00000 00 0000 000</t>
  </si>
  <si>
    <t xml:space="preserve">  Доходы от компенсации затрат государства</t>
  </si>
  <si>
    <t>054 1 13 02000 00 0000 130</t>
  </si>
  <si>
    <t xml:space="preserve">  Прочие доходы от компенсации затрат государства</t>
  </si>
  <si>
    <t>054 1 13 02990 00 0000 130</t>
  </si>
  <si>
    <t xml:space="preserve">  Прочие доходы от компенсации затрат бюджетов городских поселений</t>
  </si>
  <si>
    <t>054 1 13 02995 13 0000 130</t>
  </si>
  <si>
    <t xml:space="preserve">  ДОХОДЫ ОТ ПРОДАЖИ МАТЕРИАЛЬНЫХ И НЕМАТЕРИАЛЬНЫХ АКТИВОВ</t>
  </si>
  <si>
    <t>054 1 14 00000 00 0000 000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</si>
  <si>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</si>
  <si>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054 1 14 06000 00 0000 430</t>
  </si>
  <si>
    <t xml:space="preserve">  Доходы от продажи земельных участков, государственная собственность на которые не разграничена</t>
  </si>
  <si>
    <t>054 1 14 06010 00 0000 430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</si>
  <si>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</si>
  <si>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054 1 14 06013 13 0000 430</t>
  </si>
  <si>
    <t>054 2 00 00000 00 0000 000</t>
  </si>
  <si>
    <t>054 2 02 00000 00 0000 000</t>
  </si>
  <si>
    <t xml:space="preserve">  Субсидии бюджетам бюджетной системы Российской Федерации (межбюджетные субсидии)</t>
  </si>
  <si>
    <t>056 2 00 00000 00 0000 000</t>
  </si>
  <si>
    <t>056 2 02 00000 00 0000 000</t>
  </si>
  <si>
    <t>056 2 02 20000 00 0000 150</t>
  </si>
  <si>
    <t xml:space="preserve">  Субсидии бюджетам на реализацию программ формирования современной городской среды</t>
  </si>
  <si>
    <t>056 2 02 25555 00 0000 150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</si>
  <si>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</si>
  <si>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056 2 02 25555 13 0000 150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</si>
  <si>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</si>
  <si>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</si>
  <si>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</si>
  <si>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</si>
  <si>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</si>
  <si>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</si>
  <si>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</si>
  <si>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</si>
  <si>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</si>
  <si>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</si>
  <si>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</si>
  <si>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</si>
  <si>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</si>
  <si>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</si>
  <si>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</si>
  <si>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</si>
  <si>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</si>
  <si>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</si>
  <si>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</si>
  <si>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</si>
  <si>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</si>
  <si>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</si>
  <si>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</si>
  <si>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</si>
  <si>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</si>
  <si>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</si>
  <si>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</si>
  <si>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</si>
  <si>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</si>
  <si>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</si>
  <si>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</si>
  <si>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</si>
  <si>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</si>
  <si>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</si>
  <si>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</si>
  <si>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</si>
  <si>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</si>
  <si>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</si>
  <si>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</si>
  <si>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</si>
  <si>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</si>
  <si>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</si>
  <si>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</si>
  <si>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</si>
  <si>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</si>
  <si>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</si>
  <si>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</si>
  <si>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</si>
  <si>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</si>
  <si>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</si>
  <si>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</si>
  <si>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</si>
  <si>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</si>
  <si>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 xml:space="preserve">  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</si>
  <si>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</si>
  <si>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</si>
  <si>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</si>
  <si>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</si>
  <si>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Выполнение других обязательств муниципального образования</t>
  </si>
  <si>
    <t>054 0113 91 4 00 08600 000</t>
  </si>
  <si>
    <t xml:space="preserve">  Закупка товаров, работ и услуг для обеспечения государственных (муниципальных) нужд</t>
  </si>
  <si>
    <t>054 0113 91 4 00 08600 200</t>
  </si>
  <si>
    <t xml:space="preserve">  Иные закупки товаров, работ и услуг для обеспечения государственных (муниципальных) нужд</t>
  </si>
  <si>
    <t>054 0113 91 4 00 08600 240</t>
  </si>
  <si>
    <t xml:space="preserve">  Закупка энергетических ресурсов</t>
  </si>
  <si>
    <t>054 0113 91 4 00 08600 247</t>
  </si>
  <si>
    <t xml:space="preserve">  Оценка недвижимости, признание прав и регулирование отношений по муниципальной собственности</t>
  </si>
  <si>
    <t>054 0113 94 0 00 06600 000</t>
  </si>
  <si>
    <t>054 0113 94 0 00 06600 200</t>
  </si>
  <si>
    <t>054 0113 94 0 00 06600 240</t>
  </si>
  <si>
    <t xml:space="preserve">  Мероприятия по землеустройству и землепользованию</t>
  </si>
  <si>
    <t>054 0412 94 0 00 06700 000</t>
  </si>
  <si>
    <t>054 0412 94 0 00 06700 200</t>
  </si>
  <si>
    <t>054 0412 94 0 00 06700 240</t>
  </si>
  <si>
    <t xml:space="preserve">  Прочая закупка товаров, работ и услуг</t>
  </si>
  <si>
    <t>054 0412 94 0 00 06700 244</t>
  </si>
  <si>
    <t xml:space="preserve">  Капитальный ремонт муниципального жилищного фонда</t>
  </si>
  <si>
    <t>054 0501 95 1 00 05110 000</t>
  </si>
  <si>
    <t>054 0501 95 1 00 05110 200</t>
  </si>
  <si>
    <t>054 0501 95 1 00 05110 240</t>
  </si>
  <si>
    <t>054 0501 95 1 00 05150 000</t>
  </si>
  <si>
    <t>054 0501 95 1 00 05150 200</t>
  </si>
  <si>
    <t>054 0501 95 1 00 05150 240</t>
  </si>
  <si>
    <t>054 0501 95 1 00 05150 244</t>
  </si>
  <si>
    <t xml:space="preserve">  Ремонт артезианской скважины водозаборной сети, расположенной по адресу: Саратовская область, Ртищевский район, п. Темп</t>
  </si>
  <si>
    <t>054 0502 72 4 01 0Ф130 000</t>
  </si>
  <si>
    <t>054 0502 72 4 01 0Ф130 200</t>
  </si>
  <si>
    <t>054 0502 72 4 01 0Ф130 240</t>
  </si>
  <si>
    <t xml:space="preserve">  Приобретение материалов для ремонта Мемориала памяти, расположенного по адресу: Саратовская область г. Ртищево ул. Железнодорожная площадь ГКЦ"</t>
  </si>
  <si>
    <t>054 0503 89 0 06 0П390 000</t>
  </si>
  <si>
    <t>054 0503 89 0 06 0П390 200</t>
  </si>
  <si>
    <t>054 0503 89 0 06 0П390 240</t>
  </si>
  <si>
    <t>054 0503 89 0 06 0П390 244</t>
  </si>
  <si>
    <t xml:space="preserve">  Средства резервных фондов местных администраций</t>
  </si>
  <si>
    <t>056 0111 99 9 00 99900 000</t>
  </si>
  <si>
    <t xml:space="preserve">  Иные бюджетные ассигнования</t>
  </si>
  <si>
    <t>056 0111 99 9 00 99900 800</t>
  </si>
  <si>
    <t xml:space="preserve">  Резервные средства</t>
  </si>
  <si>
    <t>056 0111 99 9 00 99900 870</t>
  </si>
  <si>
    <t xml:space="preserve">  Оказание поддержки Ассоциации "Совет муниципальных образований Саратовской области</t>
  </si>
  <si>
    <t>056 0113 87 0 07 0A070 000</t>
  </si>
  <si>
    <t>056 0113 87 0 07 0A070 800</t>
  </si>
  <si>
    <t xml:space="preserve">  Уплата налогов, сборов и иных платежей</t>
  </si>
  <si>
    <t>056 0113 87 0 07 0A070 850</t>
  </si>
  <si>
    <t xml:space="preserve">  Уплата иных платежей</t>
  </si>
  <si>
    <t>056 0113 87 0 07 0A070 853</t>
  </si>
  <si>
    <t xml:space="preserve">  Финансовое обеспечение муниципального задания на оказание муниципальных услуг (выполнение работ)</t>
  </si>
  <si>
    <t>056 0113 93 9 00 04110 000</t>
  </si>
  <si>
    <t xml:space="preserve">  Предоставление субсидий бюджетным, автономным учреждениям и иным некоммерческим организациям</t>
  </si>
  <si>
    <t>056 0113 93 9 00 04110 600</t>
  </si>
  <si>
    <t xml:space="preserve">  Субсидии бюджетным учреждениям</t>
  </si>
  <si>
    <t>056 0113 93 9 00 04110 610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</si>
  <si>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</si>
  <si>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056 0113 93 9 00 04110 611</t>
  </si>
  <si>
    <t xml:space="preserve">  Уплата  налога на имущество и транспортного налога муниципальными бюджетными и автономными учреждениями</t>
  </si>
  <si>
    <t>056 0113 93 9 00 04120 000</t>
  </si>
  <si>
    <t>056 0113 93 9 00 04120 600</t>
  </si>
  <si>
    <t>056 0113 93 9 00 04120 610</t>
  </si>
  <si>
    <t>056 0113 93 9 00 04120 611</t>
  </si>
  <si>
    <t xml:space="preserve">  Приобретение наглядной противопожарной литературы, стендов, плакатов, памяток, листовок, уголков  пожарной безопасности</t>
  </si>
  <si>
    <t>056 0310 88 0 20 0П560 000</t>
  </si>
  <si>
    <t>056 0310 88 0 20 0П560 200</t>
  </si>
  <si>
    <t>056 0310 88 0 20 0П560 240</t>
  </si>
  <si>
    <t>056 0310 88 0 20 0П560 244</t>
  </si>
  <si>
    <t xml:space="preserve">  Приобретение автономных дымовых пожарных извещателей</t>
  </si>
  <si>
    <t>056 0310 88 0 30 0П330 000</t>
  </si>
  <si>
    <t>056 0310 88 0 30 0П330 200</t>
  </si>
  <si>
    <t>056 0310 88 0 30 0П330 240</t>
  </si>
  <si>
    <t xml:space="preserve">  Приобретение и установка камер уличного видеонаблюдения</t>
  </si>
  <si>
    <t>056 0314 79 1 03 00550 000</t>
  </si>
  <si>
    <t>056 0314 79 1 03 00550 200</t>
  </si>
  <si>
    <t>056 0314 79 1 03 00550 240</t>
  </si>
  <si>
    <t xml:space="preserve">  Реализация комплексных мер по стимулированию участия населения в деятельности общественной организации «Народная дружина»</t>
  </si>
  <si>
    <t>056 0314 79 2 01 00460 000</t>
  </si>
  <si>
    <t>056 0314 79 2 01 00460 600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</si>
  <si>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</si>
  <si>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056 0314 79 2 01 00460 630</t>
  </si>
  <si>
    <t xml:space="preserve">  Субсидии на возмещение недополученных доходов и (или) возмещение фактически понесенных затрат</t>
  </si>
  <si>
    <t>056 0314 79 2 01 00460 631</t>
  </si>
  <si>
    <t xml:space="preserve">  Изготовление баннеров (размер 3*6), создание и распространение антинаркотических буклетов, листовок и проспектов</t>
  </si>
  <si>
    <t>056 0314 79 3 02 0Б850 000</t>
  </si>
  <si>
    <t>056 0314 79 3 02 0Б850 200</t>
  </si>
  <si>
    <t>056 0314 79 3 02 0Б850 240</t>
  </si>
  <si>
    <t xml:space="preserve">  Мероприятия по удалению рекламы интернет - магазинов, распространяющих наркотические средства</t>
  </si>
  <si>
    <t>056 0314 79 3 02 0Б870 000</t>
  </si>
  <si>
    <t>056 0314 79 3 02 0Б870 200</t>
  </si>
  <si>
    <t>056 0314 79 3 02 0Б870 240</t>
  </si>
  <si>
    <t xml:space="preserve">  Проведение антинаркотических акций  и конкурсов "Мы - за здоровый образ жизни"</t>
  </si>
  <si>
    <t>056 0314 79 3 02 0Б880 000</t>
  </si>
  <si>
    <t>056 0314 79 3 02 0Б880 200</t>
  </si>
  <si>
    <t>056 0314 79 3 02 0Б880 240</t>
  </si>
  <si>
    <t xml:space="preserve">  Нанесение пешеходной дорожной разметки на улично-дорожную сеть за счет средств муниципального дорожного фонда</t>
  </si>
  <si>
    <t>056 0409 75 1 01 G0Д70 000</t>
  </si>
  <si>
    <t>056 0409 75 1 01 G0Д70 200</t>
  </si>
  <si>
    <t>056 0409 75 1 01 G0Д70 240</t>
  </si>
  <si>
    <t xml:space="preserve"> 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</t>
  </si>
  <si>
    <t>056 0409 75 3 01 92Д00 000</t>
  </si>
  <si>
    <t>056 0409 75 3 01 92Д00 200</t>
  </si>
  <si>
    <t>056 0409 75 3 01 92Д00 240</t>
  </si>
  <si>
    <t>056 0409 75 3 01 92Д00 244</t>
  </si>
  <si>
    <t xml:space="preserve">  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</si>
  <si>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056 0409 75 3 01 G0880 000</t>
  </si>
  <si>
    <t>056 0409 75 3 01 G0880 200</t>
  </si>
  <si>
    <t>056 0409 75 3 01 G0880 240</t>
  </si>
  <si>
    <t xml:space="preserve">  Ремонт асфальтобетонного покрытия тротуаров</t>
  </si>
  <si>
    <t>056 0409 75 3 01 GД320 000</t>
  </si>
  <si>
    <t>056 0409 75 3 01 GД320 200</t>
  </si>
  <si>
    <t>056 0409 75 3 01 GД320 240</t>
  </si>
  <si>
    <t xml:space="preserve">  Летнее содержание за счет средств муниципального дорожного фонда</t>
  </si>
  <si>
    <t>056 0409 75 3 03 G0Д10 000</t>
  </si>
  <si>
    <t>056 0409 75 3 03 G0Д10 200</t>
  </si>
  <si>
    <t>056 0409 75 3 03 G0Д10 240</t>
  </si>
  <si>
    <t>056 0409 75 3 03 G0Д10 244</t>
  </si>
  <si>
    <t xml:space="preserve">  Изготовление сметной документации, технический контроль за счет средств муниципального дорожного фонда</t>
  </si>
  <si>
    <t>056 0409 75 3 06 G0Д30 000</t>
  </si>
  <si>
    <t>056 0409 75 3 06 G0Д30 200</t>
  </si>
  <si>
    <t>056 0409 75 3 06 G0Д30 240</t>
  </si>
  <si>
    <t>056 0409 75 3 06 G0Д30 244</t>
  </si>
  <si>
    <t xml:space="preserve">  Приобретение и установка остановочных павильонов. Муниципальное образование город Ртищево</t>
  </si>
  <si>
    <t>056 0409 75 3 16 GД310 000</t>
  </si>
  <si>
    <t>056 0409 75 3 16 GД310 200</t>
  </si>
  <si>
    <t>056 0409 75 3 16 GД310 240</t>
  </si>
  <si>
    <t xml:space="preserve">  Исполнение судебных актов</t>
  </si>
  <si>
    <t xml:space="preserve">  Приобретение посадочного материала (цветочная рассада, розы, саженцы деревьев)</t>
  </si>
  <si>
    <t>056 0503 83 0 01 0Б660 000</t>
  </si>
  <si>
    <t>056 0503 83 0 01 0Б660 200</t>
  </si>
  <si>
    <t>056 0503 83 0 01 0Б660 240</t>
  </si>
  <si>
    <t>056 0503 83 0 01 0Б660 244</t>
  </si>
  <si>
    <t xml:space="preserve">  Формовочная обрезка деревьев и вырубка кустарника</t>
  </si>
  <si>
    <t>056 0503 83 0 02 0Б670 000</t>
  </si>
  <si>
    <t>056 0503 83 0 02 0Б670 200</t>
  </si>
  <si>
    <t>056 0503 83 0 02 0Б670 240</t>
  </si>
  <si>
    <t>056 0503 83 0 02 0Б670 244</t>
  </si>
  <si>
    <t xml:space="preserve">  Удаление, спил сухостойных и аварийных  деревьев</t>
  </si>
  <si>
    <t>056 0503 83 0 03 0Б030 000</t>
  </si>
  <si>
    <t>056 0503 83 0 03 0Б030 200</t>
  </si>
  <si>
    <t>056 0503 83 0 03 0Б030 240</t>
  </si>
  <si>
    <t>056 0503 83 0 03 0Б030 244</t>
  </si>
  <si>
    <t xml:space="preserve">  Ликвидация несанкционированных свалок</t>
  </si>
  <si>
    <t>056 0503 83 0 04 0Б030 000</t>
  </si>
  <si>
    <t>056 0503 83 0 04 0Б030 200</t>
  </si>
  <si>
    <t>056 0503 83 0 04 0Б030 240</t>
  </si>
  <si>
    <t>056 0503 83 0 04 0Б030 244</t>
  </si>
  <si>
    <t xml:space="preserve">  Уборка и содержание территорий  кладбищ</t>
  </si>
  <si>
    <t>056 0503 83 0 05 0Б050 000</t>
  </si>
  <si>
    <t>056 0503 83 0 05 0Б050 200</t>
  </si>
  <si>
    <t>056 0503 83 0 05 0Б050 240</t>
  </si>
  <si>
    <t>056 0503 83 0 05 0Б050 244</t>
  </si>
  <si>
    <t xml:space="preserve">  Дератизация территории кладбищ</t>
  </si>
  <si>
    <t>056 0503 83 0 05 0Б360 000</t>
  </si>
  <si>
    <t>056 0503 83 0 05 0Б360 200</t>
  </si>
  <si>
    <t>056 0503 83 0 05 0Б360 240</t>
  </si>
  <si>
    <t xml:space="preserve">  Уборка, содержание территории муниципального образования</t>
  </si>
  <si>
    <t>056 0503 83 0 07 0Б070 000</t>
  </si>
  <si>
    <t>056 0503 83 0 07 0Б070 200</t>
  </si>
  <si>
    <t>056 0503 83 0 07 0Б070 240</t>
  </si>
  <si>
    <t>056 0503 83 0 07 0Б070 244</t>
  </si>
  <si>
    <t xml:space="preserve">  Поставка электроэнергии для работы уличного освещения</t>
  </si>
  <si>
    <t>056 0503 83 0 11 0Б130 000</t>
  </si>
  <si>
    <t>056 0503 83 0 11 0Б130 200</t>
  </si>
  <si>
    <t>056 0503 83 0 11 0Б130 240</t>
  </si>
  <si>
    <t>056 0503 83 0 11 0Б130 247</t>
  </si>
  <si>
    <t xml:space="preserve">  Выполнение работ по обслуживанию уличного освещения муниципального образования (город)</t>
  </si>
  <si>
    <t>056 0503 83 0 12 0Б140 000</t>
  </si>
  <si>
    <t>056 0503 83 0 12 0Б140 200</t>
  </si>
  <si>
    <t>056 0503 83 0 12 0Б140 240</t>
  </si>
  <si>
    <t>056 0503 83 0 12 0Б140 244</t>
  </si>
  <si>
    <t xml:space="preserve">  Уменьшение численности безнадзорных животных</t>
  </si>
  <si>
    <t>056 0503 83 0 14 0Б160 000</t>
  </si>
  <si>
    <t>056 0503 83 0 14 0Б160 200</t>
  </si>
  <si>
    <t>056 0503 83 0 14 0Б160 240</t>
  </si>
  <si>
    <t>056 0503 83 0 14 0Б160 244</t>
  </si>
  <si>
    <t xml:space="preserve">  Прочие мероприятия по благоустройству</t>
  </si>
  <si>
    <t>056 0503 83 0 25 0Б510 000</t>
  </si>
  <si>
    <t>056 0503 83 0 25 0Б510 200</t>
  </si>
  <si>
    <t>056 0503 83 0 25 0Б510 240</t>
  </si>
  <si>
    <t xml:space="preserve">  Мероприятия в области обращения с ТКО</t>
  </si>
  <si>
    <t>056 0503 83 0 34 0Б710 000</t>
  </si>
  <si>
    <t>056 0503 83 0 34 0Б710 200</t>
  </si>
  <si>
    <t>056 0503 83 0 34 0Б710 240</t>
  </si>
  <si>
    <t xml:space="preserve">  Проведение экспертизы сметной документации, строительного контроля, изготовление дизайн - проектов на благоустройство территорий</t>
  </si>
  <si>
    <t>056 0503 83 0 37 0Б740 000</t>
  </si>
  <si>
    <t>056 0503 83 0 37 0Б740 200</t>
  </si>
  <si>
    <t>056 0503 83 0 37 0Б740 240</t>
  </si>
  <si>
    <t>056 0503 83 0 37 0Б740 244</t>
  </si>
  <si>
    <t xml:space="preserve">  Субсидии бюджетным учреждениям на иные цели</t>
  </si>
  <si>
    <t xml:space="preserve">  Реализация программ формирования современной городской среды</t>
  </si>
  <si>
    <t>056 0503 84 2 F2 55550 000</t>
  </si>
  <si>
    <t>056 0503 84 2 F2 55550 200</t>
  </si>
  <si>
    <t>056 0503 84 2 F2 55550 240</t>
  </si>
  <si>
    <t>056 0503 84 2 F2 55550 244</t>
  </si>
  <si>
    <t xml:space="preserve">  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</si>
  <si>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056 0503 84 2 F2 У4240 000</t>
  </si>
  <si>
    <t>056 0503 84 2 F2 У4240 600</t>
  </si>
  <si>
    <t>056 0503 84 2 F2 У4240 610</t>
  </si>
  <si>
    <t>056 0503 84 2 F2 У4240 612</t>
  </si>
  <si>
    <t xml:space="preserve">  Доплаты к пенсиям муниципальных служащих</t>
  </si>
  <si>
    <t>056 1001 96 1 00 07100 000</t>
  </si>
  <si>
    <t>056 1001 96 1 00 07100 200</t>
  </si>
  <si>
    <t>056 1001 96 1 00 07100 240</t>
  </si>
  <si>
    <t>056 1001 96 1 00 07100 244</t>
  </si>
  <si>
    <t xml:space="preserve">  Социальное обеспечение и иные выплаты населению</t>
  </si>
  <si>
    <t>056 1001 96 1 00 07100 300</t>
  </si>
  <si>
    <t xml:space="preserve">  Публичные нормативные социальные выплаты гражданам</t>
  </si>
  <si>
    <t>056 1001 96 1 00 07100 310</t>
  </si>
  <si>
    <t xml:space="preserve">  Иные пенсии, социальные доплаты к пенсиям</t>
  </si>
  <si>
    <t>056 1001 96 1 00 07100 312</t>
  </si>
  <si>
    <t xml:space="preserve">  Меры социальной поддержки почетных граждан</t>
  </si>
  <si>
    <t>056 1003 96 5 00 07П10 000</t>
  </si>
  <si>
    <t>056 1003 96 5 00 07П10 200</t>
  </si>
  <si>
    <t>056 1003 96 5 00 07П10 240</t>
  </si>
  <si>
    <t>056 1003 96 5 00 07П10 244</t>
  </si>
  <si>
    <t>056 1003 96 5 00 07П10 300</t>
  </si>
  <si>
    <t xml:space="preserve">  Публичные нормативные выплаты гражданам несоциального характера</t>
  </si>
  <si>
    <t>056 1003 96 5 00 07П10 330</t>
  </si>
  <si>
    <t xml:space="preserve">  Информационное обеспечение деятельности органов местного самоуправления</t>
  </si>
  <si>
    <t>056 1202 91 4 00 08400 000</t>
  </si>
  <si>
    <t>056 1202 91 4 00 08400 800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</si>
  <si>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</si>
  <si>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056 1202 91 4 00 08400 810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</si>
  <si>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</si>
  <si>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056 1202 91 4 00 08400 811</t>
  </si>
  <si>
    <t xml:space="preserve">  "Финансовое обеспечение муниципального задания на оказание муниципальных услуг (выполнение  работ)"</t>
  </si>
  <si>
    <t>230 1101 76 1 01 04110 000</t>
  </si>
  <si>
    <t>230 1101 76 1 01 04110 600</t>
  </si>
  <si>
    <t xml:space="preserve">  Субсидии автономным учреждениям</t>
  </si>
  <si>
    <t>230 1101 76 1 01 04110 620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</si>
  <si>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</si>
  <si>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230 1101 76 1 01 04110 621</t>
  </si>
  <si>
    <t xml:space="preserve">  "Уплата налога на имущество и транспортного налога муниципальными бюджетными и автономными учреждениями"</t>
  </si>
  <si>
    <t>230 1101 76 1 01 04120 000</t>
  </si>
  <si>
    <t>230 1101 76 1 01 04120 600</t>
  </si>
  <si>
    <t>230 1101 76 1 01 04120 620</t>
  </si>
  <si>
    <t>230 1101 76 1 01 04120 621</t>
  </si>
  <si>
    <t xml:space="preserve">  Финансовое обеспечение на иные цели муниципальных бюджетных и автономных учреждений</t>
  </si>
  <si>
    <t>Результат исполнения бюджета (дефицит / 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</si>
  <si>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</si>
  <si>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</si>
  <si>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</si>
  <si>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</si>
  <si>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</si>
  <si>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</si>
  <si>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</si>
  <si>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</si>
  <si>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</si>
  <si>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 xml:space="preserve">  Увеличение остатков средств бюджетов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</si>
  <si>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</si>
  <si>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</si>
  <si>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</si>
  <si>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</si>
  <si>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</si>
  <si>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</si>
  <si>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</si>
  <si>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</si>
  <si>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</si>
  <si>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</si>
  <si>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</si>
  <si>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</si>
  <si>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</si>
  <si>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</si>
  <si>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</si>
  <si>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(рублей)</t>
  </si>
  <si>
    <t>Сведения
об исполнении бюджета муниципального образования город Ртищево 
за I полугодие 2023 года</t>
  </si>
  <si>
    <t>Неисполненные назначения</t>
  </si>
  <si>
    <t>6</t>
  </si>
  <si>
    <t>054 2 02 40000 00 0000 150</t>
  </si>
  <si>
    <t>054 2 02 49999 00 0000 150</t>
  </si>
  <si>
    <t>054 2 02 49999 13 0026 150</t>
  </si>
  <si>
    <t>056 1 00 00000 00 0000 000</t>
  </si>
  <si>
    <t xml:space="preserve">  ПРОЧИЕ НЕНАЛОГОВЫЕ ДОХОДЫ</t>
  </si>
  <si>
    <t>056 1 17 00000 00 0000 000</t>
  </si>
  <si>
    <t xml:space="preserve">  Инициативные платежи</t>
  </si>
  <si>
    <t>056 1 17 15000 00 0000 150</t>
  </si>
  <si>
    <t xml:space="preserve">  Инициативные платежи, зачисляемые в бюджеты городских поселений</t>
  </si>
  <si>
    <t>056 1 17 15030 13 0000 150</t>
  </si>
  <si>
    <t xml:space="preserve">  Инициативные платежи, зачисляемые в бюджеты городских поселений (инициативные платежи граждан на реализацию проекта: Светлый город)</t>
  </si>
  <si>
    <t>056 1 17 15030 13 2096 150</t>
  </si>
  <si>
    <t xml:space="preserve">  Инициативные платежи, зачисляемые в бюджеты городских поселений (инициативные платежи индивидуальных предпринимателей и юридических лиц на реализацию проекта: Светлый город)</t>
  </si>
  <si>
    <t>056 1 17 15030 13 3096 150</t>
  </si>
  <si>
    <t xml:space="preserve">  Прочие субсидии</t>
  </si>
  <si>
    <t>056 2 02 29999 00 0000 150</t>
  </si>
  <si>
    <t xml:space="preserve">  Прочие субсидии бюджетам городских поселений</t>
  </si>
  <si>
    <t>056 2 02 29999 13 0000 150</t>
  </si>
  <si>
    <t xml:space="preserve">  Субсидии бюджетам городских  поселений области на реализацию проектов развития муниципальных образований области, основанных на местных инициативах</t>
  </si>
  <si>
    <t>056 2 02 29999 13 0073 150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</si>
  <si>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</si>
  <si>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056 2 19 00000 00 0000 000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</si>
  <si>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</si>
  <si>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056 2 19 00000 13 0000 150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</si>
  <si>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</si>
  <si>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056 2 19 60010 13 0000 150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</si>
  <si>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</si>
  <si>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</si>
  <si>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</si>
  <si>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</si>
  <si>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</si>
  <si>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</si>
  <si>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</si>
  <si>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</si>
  <si>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</si>
  <si>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</si>
  <si>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>182 1 03 00000 00 0000 000</t>
  </si>
  <si>
    <t>182 1 03 02000 01 0000 110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</si>
  <si>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</si>
  <si>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</si>
  <si>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</si>
  <si>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</si>
  <si>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</si>
  <si>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</si>
  <si>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</si>
  <si>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</si>
  <si>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</si>
  <si>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</si>
  <si>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</si>
  <si>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</si>
  <si>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</si>
  <si>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</si>
  <si>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</si>
  <si>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182 1 06 01030 13 3000 110</t>
  </si>
  <si>
    <t xml:space="preserve">  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</si>
  <si>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182 1 06 06043 13 3000 110</t>
  </si>
  <si>
    <t xml:space="preserve">  Другие общегосударственные вопросы</t>
  </si>
  <si>
    <t>054 0113 00 0 00 00000 000</t>
  </si>
  <si>
    <t>054 0113 94 0 00 06600 244</t>
  </si>
  <si>
    <t xml:space="preserve">  Другие вопросы в области национальной экономики</t>
  </si>
  <si>
    <t>054 0412 00 0 00 00000 000</t>
  </si>
  <si>
    <t xml:space="preserve">  Уточнение сведений о границах населенных пунктов и территориальных зон в Едином государственном реестре недвижимости</t>
  </si>
  <si>
    <t>054 0412 72 1 50 78800 000</t>
  </si>
  <si>
    <t>054 0412 72 1 50 78800 200</t>
  </si>
  <si>
    <t>054 0412 72 1 50 78800 240</t>
  </si>
  <si>
    <t>054 0412 72 1 50 78800 244</t>
  </si>
  <si>
    <t xml:space="preserve">  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</si>
  <si>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054 0412 72 1 50 У8800 000</t>
  </si>
  <si>
    <t>054 0412 72 1 50 У8800 200</t>
  </si>
  <si>
    <t>054 0412 72 1 50 У8800 240</t>
  </si>
  <si>
    <t>054 0412 72 1 50 У8800 244</t>
  </si>
  <si>
    <t xml:space="preserve">  Иные мероприятия в области управления муниципальным имуществом</t>
  </si>
  <si>
    <t>054 0412 94 0 00 06800 000</t>
  </si>
  <si>
    <t>054 0412 94 0 00 06800 200</t>
  </si>
  <si>
    <t>054 0412 94 0 00 06800 240</t>
  </si>
  <si>
    <t>054 0412 94 0 00 06800 244</t>
  </si>
  <si>
    <t xml:space="preserve">  Жилищное хозяйство</t>
  </si>
  <si>
    <t>054 0501 00 0 00 00000 000</t>
  </si>
  <si>
    <t xml:space="preserve">  Обеспечение жилыми помещениями по договорам социального найма граждан, жилые помещения которых признаны непригодными для проживания</t>
  </si>
  <si>
    <t>054 0501 72 6 01 0Ф330 000</t>
  </si>
  <si>
    <t xml:space="preserve">  Капитальные вложения в объекты государственной (муниципальной) собственности</t>
  </si>
  <si>
    <t>054 0501 72 6 01 0Ф330 400</t>
  </si>
  <si>
    <t xml:space="preserve">  Бюджетные инвестиции</t>
  </si>
  <si>
    <t>054 0501 72 6 01 0Ф330 410</t>
  </si>
  <si>
    <t xml:space="preserve">  Закупка товаров, работ и услуг в целях капитального ремонта государственного (муниципального) имущества</t>
  </si>
  <si>
    <t>054 0501 95 1 00 05110 243</t>
  </si>
  <si>
    <t xml:space="preserve">  Коммунальное хозяйство</t>
  </si>
  <si>
    <t>054 0502 00 0 00 00000 000</t>
  </si>
  <si>
    <t xml:space="preserve">  Благоустройство</t>
  </si>
  <si>
    <t>054 0503 00 0 00 00000 000</t>
  </si>
  <si>
    <t xml:space="preserve">  Обеспечение проведения выборов и референдумов</t>
  </si>
  <si>
    <t>056 0107 00 0 00 00000 000</t>
  </si>
  <si>
    <t xml:space="preserve">  Проведение выборов в представительные органы муниципального образования</t>
  </si>
  <si>
    <t>056 0107 91 4 00 08700 000</t>
  </si>
  <si>
    <t>056 0107 91 4 00 08700 800</t>
  </si>
  <si>
    <t xml:space="preserve">  Специальные расходы</t>
  </si>
  <si>
    <t>056 0107 91 4 00 08700 880</t>
  </si>
  <si>
    <t xml:space="preserve">  Резервные фонды</t>
  </si>
  <si>
    <t>056 0111 00 0 00 00000 000</t>
  </si>
  <si>
    <t>056 0113 00 0 00 00000 000</t>
  </si>
  <si>
    <t>056 0113 93 9 00 04130 000</t>
  </si>
  <si>
    <t>056 0113 93 9 00 04130 600</t>
  </si>
  <si>
    <t>056 0113 93 9 00 04130 610</t>
  </si>
  <si>
    <t>056 0113 93 9 00 04130 612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</si>
  <si>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</si>
  <si>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056 0310 00 0 00 00000 000</t>
  </si>
  <si>
    <t>056 0310 88 0 30 0П330 244</t>
  </si>
  <si>
    <t xml:space="preserve">  Другие вопросы в области национальной безопасности и правоохранительной деятельности</t>
  </si>
  <si>
    <t>056 0314 00 0 00 00000 000</t>
  </si>
  <si>
    <t>056 0314 79 1 03 00550 244</t>
  </si>
  <si>
    <t>056 0314 79 3 02 0Б850 244</t>
  </si>
  <si>
    <t>056 0314 79 3 02 0Б870 244</t>
  </si>
  <si>
    <t xml:space="preserve">  Дорожное хозяйство (дорожные фонды)</t>
  </si>
  <si>
    <t>056 0409 00 0 00 00000 000</t>
  </si>
  <si>
    <t xml:space="preserve"> 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</si>
  <si>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056 0409 75 1 01 92Д00 000</t>
  </si>
  <si>
    <t>056 0409 75 1 01 92Д00 200</t>
  </si>
  <si>
    <t>056 0409 75 1 01 92Д00 240</t>
  </si>
  <si>
    <t>056 0409 75 1 01 92Д00 244</t>
  </si>
  <si>
    <t>056 0409 75 1 01 G0Д70 244</t>
  </si>
  <si>
    <t xml:space="preserve">  Нанесение горизонтальной дорожной разметки на улично-дорожную сеть за счет средств муниципального дорожного фонда</t>
  </si>
  <si>
    <t>056 0409 75 1 01 GД160 000</t>
  </si>
  <si>
    <t>056 0409 75 1 01 GД160 200</t>
  </si>
  <si>
    <t>056 0409 75 1 01 GД160 240</t>
  </si>
  <si>
    <t xml:space="preserve">  Обустройство улично-дорожной сети светофорными объектами</t>
  </si>
  <si>
    <t>056 0409 75 1 04 GД510 000</t>
  </si>
  <si>
    <t>056 0409 75 1 04 GД510 200</t>
  </si>
  <si>
    <t>056 0409 75 1 04 GД510 240</t>
  </si>
  <si>
    <t>056 0409 75 1 04 GД510 244</t>
  </si>
  <si>
    <t>056 0409 75 1 05 92Д00 000</t>
  </si>
  <si>
    <t>056 0409 75 1 05 92Д00 200</t>
  </si>
  <si>
    <t>056 0409 75 1 05 92Д00 240</t>
  </si>
  <si>
    <t>056 0409 75 1 05 92Д00 244</t>
  </si>
  <si>
    <t>056 0409 84 1 F2 55550 000</t>
  </si>
  <si>
    <t>056 0409 84 1 F2 55550 200</t>
  </si>
  <si>
    <t>056 0409 84 1 F2 55550 240</t>
  </si>
  <si>
    <t>056 0409 84 1 F2 55550 244</t>
  </si>
  <si>
    <t xml:space="preserve">  Расходы по исполнительным листам</t>
  </si>
  <si>
    <t>056 0409 99 1 00 08510 000</t>
  </si>
  <si>
    <t>056 0409 99 1 00 08510 800</t>
  </si>
  <si>
    <t>056 0409 99 1 00 08510 830</t>
  </si>
  <si>
    <t xml:space="preserve">  Исполнение судебных актов Российской Федерации и мировых соглашений по возмещению причиненного вреда</t>
  </si>
  <si>
    <t>056 0409 99 1 00 08510 831</t>
  </si>
  <si>
    <t>056 0503 00 0 00 00000 000</t>
  </si>
  <si>
    <t>056 0503 83 0 05 0Б360 244</t>
  </si>
  <si>
    <t xml:space="preserve">  Аренда мест на опорах ВЛ-0,4 кВ для размещения светильников уличного освещения</t>
  </si>
  <si>
    <t>056 0503 83 0 17 0Б810 000</t>
  </si>
  <si>
    <t>056 0503 83 0 17 0Б810 200</t>
  </si>
  <si>
    <t>056 0503 83 0 17 0Б810 240</t>
  </si>
  <si>
    <t>056 0503 83 0 25 0Б510 244</t>
  </si>
  <si>
    <t xml:space="preserve">  Реализация инициативных проектов за счет субсидий из областного бюджета ("Светлый город")</t>
  </si>
  <si>
    <t>056 0503 83 0 77 72101 000</t>
  </si>
  <si>
    <t>056 0503 83 0 77 72101 200</t>
  </si>
  <si>
    <t>056 0503 83 0 77 72101 240</t>
  </si>
  <si>
    <t xml:space="preserve">  Реализация инициативных проектов за счет средств местного бюджета, за исключением инициативных платежей ("Светлый город")</t>
  </si>
  <si>
    <t>056 0503 83 0 77 S2111 000</t>
  </si>
  <si>
    <t>056 0503 83 0 77 S2111 200</t>
  </si>
  <si>
    <t>056 0503 83 0 77 S2111 240</t>
  </si>
  <si>
    <t xml:space="preserve">  Реализация инициативных проектов за счет средств местного бюджета в части инициативных платежей граждан ("Светлый город")</t>
  </si>
  <si>
    <t>056 0503 83 0 77 S2121 000</t>
  </si>
  <si>
    <t>056 0503 83 0 77 S2121 200</t>
  </si>
  <si>
    <t>056 0503 83 0 77 S2121 240</t>
  </si>
  <si>
    <t xml:space="preserve">  Реализация инициативных проектов за счет средств местного бюджета в части инициативных платежей индивидуальных предпринимателей и юридических лиц ("Светлый город")</t>
  </si>
  <si>
    <t>056 0503 83 0 77 S2131 000</t>
  </si>
  <si>
    <t>056 0503 83 0 77 S2131 200</t>
  </si>
  <si>
    <t>056 0503 83 0 77 S2131 240</t>
  </si>
  <si>
    <t>056 0503 93 9 00 04130 000</t>
  </si>
  <si>
    <t>056 0503 93 9 00 04130 600</t>
  </si>
  <si>
    <t>056 0503 93 9 00 04130 610</t>
  </si>
  <si>
    <t>056 0503 93 9 00 04130 612</t>
  </si>
  <si>
    <t xml:space="preserve">  Пенсионное обеспечение</t>
  </si>
  <si>
    <t>056 1001 00 0 00 00000 000</t>
  </si>
  <si>
    <t xml:space="preserve">  Социальное обеспечение населения</t>
  </si>
  <si>
    <t>056 1003 00 0 00 00000 000</t>
  </si>
  <si>
    <t xml:space="preserve">  Периодическая печать и издательства</t>
  </si>
  <si>
    <t>056 1202 00 0 00 00000 000</t>
  </si>
  <si>
    <t xml:space="preserve">  Физическая культура</t>
  </si>
  <si>
    <t>230 1101 00 0 00 00000 000</t>
  </si>
  <si>
    <t xml:space="preserve">  Спорт высших достижений</t>
  </si>
  <si>
    <t>230 1103 00 0 00 00000 000</t>
  </si>
  <si>
    <t>230 1103 76 1 01 04110 000</t>
  </si>
  <si>
    <t>230 1103 76 1 01 04110 600</t>
  </si>
  <si>
    <t>230 1103 76 1 01 04110 620</t>
  </si>
  <si>
    <t>230 1103 76 1 01 04110 621</t>
  </si>
  <si>
    <t>230 1103 76 1 01 04120 000</t>
  </si>
  <si>
    <t>230 1103 76 1 01 04120 600</t>
  </si>
  <si>
    <t>230 1103 76 1 01 04120 620</t>
  </si>
  <si>
    <t>230 1103 76 1 01 04120 621</t>
  </si>
  <si>
    <t>230 1103 76 1 02 04110 000</t>
  </si>
  <si>
    <t>230 1103 76 1 02 04110 600</t>
  </si>
  <si>
    <t>230 1103 76 1 02 04110 620</t>
  </si>
  <si>
    <t>230 1103 76 1 03 04110 000</t>
  </si>
  <si>
    <t>230 1103 76 1 03 04110 600</t>
  </si>
  <si>
    <t>230 1103 76 1 03 04110 620</t>
  </si>
  <si>
    <t>230 1103 76 3 01 04130 000</t>
  </si>
  <si>
    <t>230 1103 76 3 01 04130 600</t>
  </si>
  <si>
    <t>230 1103 76 3 01 04130 620</t>
  </si>
  <si>
    <t>230 1103 76 3 02 04130 000</t>
  </si>
  <si>
    <t>230 1103 76 3 02 04130 600</t>
  </si>
  <si>
    <t>230 1103 76 3 02 04130 620</t>
  </si>
  <si>
    <t xml:space="preserve">  Изменение остатков средств на счетах по учету средств бюджетов</t>
  </si>
  <si>
    <t>X</t>
  </si>
  <si>
    <t>3</t>
  </si>
  <si>
    <t>Процент исполнения</t>
  </si>
  <si>
    <t xml:space="preserve">                 3. Источники финансирования дефицита бюджета</t>
  </si>
  <si>
    <t xml:space="preserve">  Межбюджетные трансферты, передаваемые бюджетам городских поселений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</si>
  <si>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Верно: начальник отдела делопроизводства                                                                                                                                     К.Н. Негматова</t>
  </si>
  <si>
    <t>Приложение № 1
к распоряжению администрации                                    Ртищевского  муниципального района 
от 18 июля 2023 г.  № 465-р</t>
  </si>
</sst>
</file>

<file path=xl/styles.xml><?xml version="1.0" encoding="utf-8"?>
<styleSheet xmlns="http://schemas.openxmlformats.org/spreadsheetml/2006/main">
  <numFmts count="2">
    <numFmt numFmtId="164" formatCode="0000000000"/>
    <numFmt numFmtId="165" formatCode="#,##0.00_ ;\-#,##0.0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20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0" fillId="0" borderId="1">
      <alignment horizontal="center"/>
    </xf>
    <xf numFmtId="0" fontId="11" fillId="0" borderId="2">
      <alignment horizontal="center" vertical="top" wrapText="1"/>
    </xf>
    <xf numFmtId="49" fontId="11" fillId="0" borderId="2">
      <alignment horizontal="center" vertical="top" wrapText="1"/>
    </xf>
    <xf numFmtId="0" fontId="11" fillId="0" borderId="2">
      <alignment horizontal="center" vertical="center"/>
    </xf>
    <xf numFmtId="0" fontId="11" fillId="0" borderId="3">
      <alignment horizontal="center" vertical="center"/>
    </xf>
    <xf numFmtId="49" fontId="11" fillId="0" borderId="3">
      <alignment horizontal="center" vertical="center"/>
    </xf>
    <xf numFmtId="0" fontId="11" fillId="0" borderId="4">
      <alignment horizontal="left" wrapText="1"/>
    </xf>
    <xf numFmtId="49" fontId="11" fillId="0" borderId="5">
      <alignment horizontal="center" wrapText="1"/>
    </xf>
    <xf numFmtId="49" fontId="11" fillId="0" borderId="6">
      <alignment horizontal="center"/>
    </xf>
    <xf numFmtId="4" fontId="11" fillId="0" borderId="6">
      <alignment horizontal="right" shrinkToFit="1"/>
    </xf>
    <xf numFmtId="0" fontId="11" fillId="0" borderId="7">
      <alignment horizontal="left" wrapText="1"/>
    </xf>
    <xf numFmtId="49" fontId="11" fillId="0" borderId="8">
      <alignment horizontal="center" shrinkToFit="1"/>
    </xf>
    <xf numFmtId="49" fontId="11" fillId="0" borderId="9">
      <alignment horizontal="center"/>
    </xf>
    <xf numFmtId="4" fontId="11" fillId="0" borderId="9">
      <alignment horizontal="right" shrinkToFit="1"/>
    </xf>
    <xf numFmtId="0" fontId="11" fillId="0" borderId="10">
      <alignment horizontal="left" wrapText="1" indent="2"/>
    </xf>
    <xf numFmtId="49" fontId="11" fillId="0" borderId="11">
      <alignment horizontal="center" shrinkToFit="1"/>
    </xf>
    <xf numFmtId="49" fontId="11" fillId="0" borderId="12">
      <alignment horizontal="center"/>
    </xf>
    <xf numFmtId="4" fontId="11" fillId="0" borderId="12">
      <alignment horizontal="right" shrinkToFit="1"/>
    </xf>
    <xf numFmtId="0" fontId="10" fillId="0" borderId="0">
      <alignment horizontal="center"/>
    </xf>
    <xf numFmtId="0" fontId="11" fillId="0" borderId="3">
      <alignment horizontal="center" vertical="center" shrinkToFit="1"/>
    </xf>
    <xf numFmtId="49" fontId="11" fillId="0" borderId="3">
      <alignment horizontal="center" vertical="center" shrinkToFit="1"/>
    </xf>
    <xf numFmtId="0" fontId="11" fillId="0" borderId="5">
      <alignment horizontal="center" shrinkToFit="1"/>
    </xf>
    <xf numFmtId="0" fontId="11" fillId="0" borderId="8">
      <alignment horizontal="center" shrinkToFit="1"/>
    </xf>
    <xf numFmtId="164" fontId="11" fillId="0" borderId="9">
      <alignment horizontal="right" shrinkToFit="1"/>
    </xf>
    <xf numFmtId="0" fontId="11" fillId="0" borderId="13">
      <alignment horizontal="left" wrapText="1"/>
    </xf>
    <xf numFmtId="49" fontId="11" fillId="0" borderId="11">
      <alignment horizontal="center" wrapText="1"/>
    </xf>
    <xf numFmtId="49" fontId="11" fillId="0" borderId="12">
      <alignment horizontal="center" wrapText="1"/>
    </xf>
    <xf numFmtId="4" fontId="11" fillId="0" borderId="12">
      <alignment horizontal="right" wrapText="1"/>
    </xf>
    <xf numFmtId="0" fontId="11" fillId="0" borderId="14">
      <alignment horizontal="left" wrapText="1"/>
    </xf>
    <xf numFmtId="49" fontId="11" fillId="0" borderId="15">
      <alignment horizontal="center" shrinkToFit="1"/>
    </xf>
    <xf numFmtId="49" fontId="11" fillId="0" borderId="16">
      <alignment horizontal="center"/>
    </xf>
    <xf numFmtId="4" fontId="11" fillId="0" borderId="16">
      <alignment horizontal="right" shrinkToFit="1"/>
    </xf>
    <xf numFmtId="0" fontId="11" fillId="0" borderId="1">
      <alignment horizontal="left"/>
    </xf>
    <xf numFmtId="49" fontId="11" fillId="0" borderId="1">
      <alignment horizontal="left"/>
    </xf>
    <xf numFmtId="0" fontId="11" fillId="0" borderId="1">
      <alignment horizontal="center" shrinkToFit="1"/>
    </xf>
    <xf numFmtId="49" fontId="11" fillId="0" borderId="1">
      <alignment horizontal="center" vertical="center" shrinkToFit="1"/>
    </xf>
    <xf numFmtId="49" fontId="12" fillId="0" borderId="1">
      <alignment shrinkToFit="1"/>
    </xf>
    <xf numFmtId="49" fontId="11" fillId="0" borderId="1">
      <alignment horizontal="right"/>
    </xf>
    <xf numFmtId="0" fontId="11" fillId="0" borderId="5">
      <alignment horizontal="center" vertical="center" shrinkToFit="1"/>
    </xf>
    <xf numFmtId="49" fontId="11" fillId="0" borderId="6">
      <alignment horizontal="center" vertical="center"/>
    </xf>
    <xf numFmtId="4" fontId="11" fillId="0" borderId="17">
      <alignment horizontal="right" shrinkToFit="1"/>
    </xf>
    <xf numFmtId="0" fontId="11" fillId="0" borderId="4">
      <alignment horizontal="left" wrapText="1" indent="2"/>
    </xf>
    <xf numFmtId="0" fontId="11" fillId="0" borderId="18">
      <alignment horizontal="center" vertical="center" shrinkToFit="1"/>
    </xf>
    <xf numFmtId="49" fontId="11" fillId="0" borderId="2">
      <alignment horizontal="center" vertical="center"/>
    </xf>
    <xf numFmtId="164" fontId="11" fillId="0" borderId="2">
      <alignment horizontal="right" vertical="center" shrinkToFit="1"/>
    </xf>
    <xf numFmtId="164" fontId="11" fillId="0" borderId="14">
      <alignment horizontal="right" vertical="center" shrinkToFit="1"/>
    </xf>
    <xf numFmtId="0" fontId="11" fillId="0" borderId="19">
      <alignment horizontal="left" wrapText="1"/>
    </xf>
    <xf numFmtId="4" fontId="11" fillId="0" borderId="2">
      <alignment horizontal="right" shrinkToFit="1"/>
    </xf>
    <xf numFmtId="4" fontId="11" fillId="0" borderId="14">
      <alignment horizontal="right" shrinkToFit="1"/>
    </xf>
    <xf numFmtId="0" fontId="11" fillId="0" borderId="7">
      <alignment horizontal="left" wrapText="1" indent="2"/>
    </xf>
    <xf numFmtId="0" fontId="13" fillId="0" borderId="14">
      <alignment wrapText="1"/>
    </xf>
    <xf numFmtId="0" fontId="13" fillId="0" borderId="14"/>
    <xf numFmtId="0" fontId="13" fillId="3" borderId="14">
      <alignment wrapText="1"/>
    </xf>
    <xf numFmtId="0" fontId="11" fillId="3" borderId="13">
      <alignment horizontal="left" wrapText="1"/>
    </xf>
    <xf numFmtId="49" fontId="11" fillId="0" borderId="14">
      <alignment horizontal="center" shrinkToFit="1"/>
    </xf>
    <xf numFmtId="49" fontId="11" fillId="0" borderId="2">
      <alignment horizontal="center" vertical="center" shrinkToFit="1"/>
    </xf>
    <xf numFmtId="49" fontId="11" fillId="0" borderId="0">
      <alignment horizontal="right"/>
    </xf>
    <xf numFmtId="165" fontId="11" fillId="0" borderId="20">
      <alignment horizontal="right" shrinkToFit="1"/>
    </xf>
    <xf numFmtId="4" fontId="11" fillId="0" borderId="10">
      <alignment horizontal="right" wrapText="1"/>
    </xf>
    <xf numFmtId="49" fontId="11" fillId="0" borderId="21">
      <alignment horizontal="center"/>
    </xf>
  </cellStyleXfs>
  <cellXfs count="71">
    <xf numFmtId="0" fontId="0" fillId="0" borderId="0" xfId="0"/>
    <xf numFmtId="0" fontId="9" fillId="0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" fillId="0" borderId="1" xfId="60" applyNumberFormat="1" applyProtection="1">
      <alignment horizontal="center"/>
    </xf>
    <xf numFmtId="0" fontId="10" fillId="0" borderId="1" xfId="60">
      <alignment horizontal="center"/>
    </xf>
    <xf numFmtId="0" fontId="8" fillId="0" borderId="0" xfId="0" applyFont="1" applyFill="1" applyAlignment="1">
      <alignment horizontal="left" vertical="center" wrapText="1"/>
    </xf>
    <xf numFmtId="0" fontId="14" fillId="0" borderId="1" xfId="60" applyFont="1">
      <alignment horizontal="center"/>
    </xf>
    <xf numFmtId="0" fontId="15" fillId="0" borderId="2" xfId="63" applyNumberFormat="1" applyFont="1" applyBorder="1" applyProtection="1">
      <alignment horizontal="center" vertical="center"/>
    </xf>
    <xf numFmtId="0" fontId="15" fillId="0" borderId="2" xfId="64" applyNumberFormat="1" applyFont="1" applyBorder="1" applyProtection="1">
      <alignment horizontal="center" vertical="center"/>
    </xf>
    <xf numFmtId="49" fontId="15" fillId="0" borderId="2" xfId="65" applyNumberFormat="1" applyFont="1" applyBorder="1" applyProtection="1">
      <alignment horizontal="center" vertical="center"/>
    </xf>
    <xf numFmtId="0" fontId="15" fillId="0" borderId="2" xfId="66" applyNumberFormat="1" applyFont="1" applyBorder="1" applyProtection="1">
      <alignment horizontal="left" wrapText="1"/>
    </xf>
    <xf numFmtId="49" fontId="15" fillId="0" borderId="2" xfId="68" applyNumberFormat="1" applyFont="1" applyBorder="1" applyProtection="1">
      <alignment horizontal="center"/>
    </xf>
    <xf numFmtId="4" fontId="15" fillId="0" borderId="2" xfId="69" applyNumberFormat="1" applyFont="1" applyBorder="1" applyProtection="1">
      <alignment horizontal="right" shrinkToFit="1"/>
    </xf>
    <xf numFmtId="10" fontId="15" fillId="0" borderId="2" xfId="69" applyNumberFormat="1" applyFont="1" applyBorder="1" applyProtection="1">
      <alignment horizontal="right" shrinkToFit="1"/>
    </xf>
    <xf numFmtId="0" fontId="15" fillId="0" borderId="2" xfId="70" applyNumberFormat="1" applyFont="1" applyBorder="1" applyProtection="1">
      <alignment horizontal="left" wrapText="1"/>
    </xf>
    <xf numFmtId="49" fontId="15" fillId="0" borderId="2" xfId="72" applyNumberFormat="1" applyFont="1" applyBorder="1" applyProtection="1">
      <alignment horizontal="center"/>
    </xf>
    <xf numFmtId="4" fontId="15" fillId="0" borderId="2" xfId="73" applyNumberFormat="1" applyFont="1" applyBorder="1" applyProtection="1">
      <alignment horizontal="right" shrinkToFit="1"/>
    </xf>
    <xf numFmtId="0" fontId="15" fillId="0" borderId="2" xfId="74" applyNumberFormat="1" applyFont="1" applyBorder="1" applyProtection="1">
      <alignment horizontal="left" wrapText="1" indent="2"/>
    </xf>
    <xf numFmtId="49" fontId="15" fillId="0" borderId="2" xfId="76" applyNumberFormat="1" applyFont="1" applyBorder="1" applyProtection="1">
      <alignment horizontal="center"/>
    </xf>
    <xf numFmtId="4" fontId="15" fillId="0" borderId="2" xfId="77" applyNumberFormat="1" applyFont="1" applyBorder="1" applyProtection="1">
      <alignment horizontal="right" shrinkToFi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49" fontId="15" fillId="0" borderId="0" xfId="116" applyNumberFormat="1" applyFont="1" applyProtection="1">
      <alignment horizontal="right"/>
    </xf>
    <xf numFmtId="0" fontId="17" fillId="0" borderId="1" xfId="60" applyNumberFormat="1" applyFont="1" applyProtection="1">
      <alignment horizontal="center"/>
    </xf>
    <xf numFmtId="0" fontId="15" fillId="0" borderId="2" xfId="79" applyNumberFormat="1" applyFont="1" applyBorder="1" applyProtection="1">
      <alignment horizontal="center" vertical="center" shrinkToFit="1"/>
    </xf>
    <xf numFmtId="49" fontId="15" fillId="0" borderId="2" xfId="80" applyNumberFormat="1" applyFont="1" applyBorder="1" applyProtection="1">
      <alignment horizontal="center" vertical="center" shrinkToFit="1"/>
    </xf>
    <xf numFmtId="4" fontId="15" fillId="0" borderId="2" xfId="100" applyNumberFormat="1" applyFont="1" applyBorder="1" applyProtection="1">
      <alignment horizontal="right" shrinkToFit="1"/>
    </xf>
    <xf numFmtId="165" fontId="15" fillId="0" borderId="2" xfId="83" applyNumberFormat="1" applyFont="1" applyBorder="1" applyProtection="1">
      <alignment horizontal="right" shrinkToFit="1"/>
    </xf>
    <xf numFmtId="0" fontId="15" fillId="0" borderId="2" xfId="84" applyNumberFormat="1" applyFont="1" applyBorder="1" applyProtection="1">
      <alignment horizontal="left" wrapText="1"/>
    </xf>
    <xf numFmtId="49" fontId="15" fillId="0" borderId="2" xfId="86" applyNumberFormat="1" applyFont="1" applyBorder="1" applyProtection="1">
      <alignment horizontal="center" wrapText="1"/>
    </xf>
    <xf numFmtId="4" fontId="15" fillId="0" borderId="2" xfId="87" applyNumberFormat="1" applyFont="1" applyBorder="1" applyProtection="1">
      <alignment horizontal="right" wrapText="1"/>
    </xf>
    <xf numFmtId="0" fontId="15" fillId="0" borderId="2" xfId="88" applyNumberFormat="1" applyFont="1" applyBorder="1" applyProtection="1">
      <alignment horizontal="left" wrapText="1"/>
    </xf>
    <xf numFmtId="49" fontId="15" fillId="0" borderId="2" xfId="90" applyNumberFormat="1" applyFont="1" applyBorder="1" applyProtection="1">
      <alignment horizontal="center"/>
    </xf>
    <xf numFmtId="4" fontId="15" fillId="0" borderId="2" xfId="91" applyNumberFormat="1" applyFont="1" applyBorder="1" applyProtection="1">
      <alignment horizontal="right" shrinkToFit="1"/>
    </xf>
    <xf numFmtId="49" fontId="15" fillId="0" borderId="2" xfId="119" applyNumberFormat="1" applyFont="1" applyBorder="1" applyProtection="1">
      <alignment horizontal="center"/>
    </xf>
    <xf numFmtId="49" fontId="15" fillId="0" borderId="2" xfId="99" applyNumberFormat="1" applyFont="1" applyBorder="1" applyProtection="1">
      <alignment horizontal="center" vertical="center"/>
    </xf>
    <xf numFmtId="0" fontId="15" fillId="0" borderId="2" xfId="101" applyNumberFormat="1" applyFont="1" applyBorder="1" applyProtection="1">
      <alignment horizontal="left" wrapText="1" indent="2"/>
    </xf>
    <xf numFmtId="49" fontId="15" fillId="0" borderId="2" xfId="103" applyNumberFormat="1" applyFont="1" applyBorder="1" applyProtection="1">
      <alignment horizontal="center" vertical="center"/>
    </xf>
    <xf numFmtId="165" fontId="15" fillId="0" borderId="2" xfId="104" applyNumberFormat="1" applyFont="1" applyBorder="1" applyProtection="1">
      <alignment horizontal="right" vertical="center" shrinkToFit="1"/>
    </xf>
    <xf numFmtId="165" fontId="15" fillId="0" borderId="2" xfId="105" applyNumberFormat="1" applyFont="1" applyBorder="1" applyProtection="1">
      <alignment horizontal="right" vertical="center" shrinkToFit="1"/>
    </xf>
    <xf numFmtId="0" fontId="15" fillId="0" borderId="2" xfId="106" applyNumberFormat="1" applyFont="1" applyBorder="1" applyProtection="1">
      <alignment horizontal="left" wrapText="1"/>
    </xf>
    <xf numFmtId="4" fontId="15" fillId="0" borderId="2" xfId="107" applyNumberFormat="1" applyFont="1" applyBorder="1" applyProtection="1">
      <alignment horizontal="right" shrinkToFit="1"/>
    </xf>
    <xf numFmtId="4" fontId="15" fillId="0" borderId="2" xfId="108" applyNumberFormat="1" applyFont="1" applyBorder="1" applyProtection="1">
      <alignment horizontal="right" shrinkToFit="1"/>
    </xf>
    <xf numFmtId="0" fontId="15" fillId="0" borderId="2" xfId="109" applyNumberFormat="1" applyFont="1" applyBorder="1" applyProtection="1">
      <alignment horizontal="left" wrapText="1" indent="2"/>
    </xf>
    <xf numFmtId="0" fontId="15" fillId="0" borderId="2" xfId="110" applyNumberFormat="1" applyFont="1" applyBorder="1" applyProtection="1">
      <alignment wrapText="1"/>
    </xf>
    <xf numFmtId="0" fontId="15" fillId="0" borderId="2" xfId="111" applyNumberFormat="1" applyFont="1" applyBorder="1" applyProtection="1"/>
    <xf numFmtId="0" fontId="15" fillId="3" borderId="2" xfId="112" applyNumberFormat="1" applyFont="1" applyBorder="1" applyProtection="1">
      <alignment wrapText="1"/>
    </xf>
    <xf numFmtId="0" fontId="15" fillId="3" borderId="2" xfId="113" applyNumberFormat="1" applyFont="1" applyBorder="1" applyProtection="1">
      <alignment horizontal="left" wrapText="1"/>
    </xf>
    <xf numFmtId="49" fontId="15" fillId="0" borderId="2" xfId="114" applyNumberFormat="1" applyFont="1" applyBorder="1" applyProtection="1">
      <alignment horizontal="center" shrinkToFit="1"/>
    </xf>
    <xf numFmtId="49" fontId="15" fillId="0" borderId="2" xfId="115" applyNumberFormat="1" applyFont="1" applyBorder="1" applyProtection="1">
      <alignment horizontal="center" vertical="center" shrinkToFi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/>
    </xf>
    <xf numFmtId="10" fontId="15" fillId="0" borderId="2" xfId="100" applyNumberFormat="1" applyFont="1" applyBorder="1" applyProtection="1">
      <alignment horizontal="right" shrinkToFit="1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0" fillId="0" borderId="0" xfId="0" applyAlignment="1"/>
    <xf numFmtId="0" fontId="15" fillId="0" borderId="2" xfId="61" applyNumberFormat="1" applyFont="1" applyBorder="1" applyProtection="1">
      <alignment horizontal="center" vertical="top" wrapText="1"/>
    </xf>
    <xf numFmtId="0" fontId="15" fillId="0" borderId="2" xfId="61" applyFont="1" applyBorder="1">
      <alignment horizontal="center" vertical="top" wrapText="1"/>
    </xf>
    <xf numFmtId="0" fontId="10" fillId="0" borderId="0" xfId="60" applyNumberFormat="1" applyBorder="1" applyProtection="1">
      <alignment horizontal="center"/>
    </xf>
    <xf numFmtId="0" fontId="10" fillId="0" borderId="0" xfId="60" applyBorder="1">
      <alignment horizontal="center"/>
    </xf>
    <xf numFmtId="49" fontId="15" fillId="0" borderId="2" xfId="62" applyNumberFormat="1" applyFont="1" applyBorder="1" applyProtection="1">
      <alignment horizontal="center" vertical="top" wrapText="1"/>
    </xf>
    <xf numFmtId="49" fontId="15" fillId="0" borderId="2" xfId="62" applyFont="1" applyBorder="1">
      <alignment horizontal="center" vertical="top" wrapText="1"/>
    </xf>
    <xf numFmtId="0" fontId="17" fillId="0" borderId="0" xfId="78" applyNumberFormat="1" applyFont="1" applyProtection="1">
      <alignment horizontal="center"/>
    </xf>
    <xf numFmtId="0" fontId="17" fillId="0" borderId="0" xfId="78" applyFont="1">
      <alignment horizontal="center"/>
    </xf>
  </cellXfs>
  <cellStyles count="120">
    <cellStyle name="xl101" xfId="93"/>
    <cellStyle name="xl102" xfId="98"/>
    <cellStyle name="xl103" xfId="102"/>
    <cellStyle name="xl105" xfId="94"/>
    <cellStyle name="xl106" xfId="99"/>
    <cellStyle name="xl107" xfId="103"/>
    <cellStyle name="xl108" xfId="95"/>
    <cellStyle name="xl109" xfId="104"/>
    <cellStyle name="xl110" xfId="107"/>
    <cellStyle name="xl112" xfId="96"/>
    <cellStyle name="xl113" xfId="97"/>
    <cellStyle name="xl114" xfId="105"/>
    <cellStyle name="xl115" xfId="108"/>
    <cellStyle name="xl116" xfId="110"/>
    <cellStyle name="xl117" xfId="111"/>
    <cellStyle name="xl118" xfId="112"/>
    <cellStyle name="xl119" xfId="113"/>
    <cellStyle name="xl120" xfId="114"/>
    <cellStyle name="xl121" xfId="115"/>
    <cellStyle name="xl26" xfId="61"/>
    <cellStyle name="xl27" xfId="63"/>
    <cellStyle name="xl28" xfId="66"/>
    <cellStyle name="xl29" xfId="70"/>
    <cellStyle name="xl30" xfId="74"/>
    <cellStyle name="xl34" xfId="64"/>
    <cellStyle name="xl35" xfId="67"/>
    <cellStyle name="xl36" xfId="71"/>
    <cellStyle name="xl37" xfId="75"/>
    <cellStyle name="xl39" xfId="68"/>
    <cellStyle name="xl40" xfId="72"/>
    <cellStyle name="xl41" xfId="76"/>
    <cellStyle name="xl46" xfId="62"/>
    <cellStyle name="xl47" xfId="65"/>
    <cellStyle name="xl48" xfId="69"/>
    <cellStyle name="xl49" xfId="73"/>
    <cellStyle name="xl50" xfId="77"/>
    <cellStyle name="xl51" xfId="78"/>
    <cellStyle name="xl64" xfId="60"/>
    <cellStyle name="xl70" xfId="84"/>
    <cellStyle name="xl71" xfId="88"/>
    <cellStyle name="xl73" xfId="81"/>
    <cellStyle name="xl74" xfId="82"/>
    <cellStyle name="xl75" xfId="85"/>
    <cellStyle name="xl76" xfId="89"/>
    <cellStyle name="xl78" xfId="79"/>
    <cellStyle name="xl79" xfId="86"/>
    <cellStyle name="xl80" xfId="90"/>
    <cellStyle name="xl81" xfId="80"/>
    <cellStyle name="xl82" xfId="83"/>
    <cellStyle name="xl83" xfId="87"/>
    <cellStyle name="xl84" xfId="91"/>
    <cellStyle name="xl85" xfId="116"/>
    <cellStyle name="xl86" xfId="100"/>
    <cellStyle name="xl87" xfId="117"/>
    <cellStyle name="xl88" xfId="118"/>
    <cellStyle name="xl89" xfId="119"/>
    <cellStyle name="xl96" xfId="92"/>
    <cellStyle name="xl97" xfId="101"/>
    <cellStyle name="xl98" xfId="106"/>
    <cellStyle name="xl99" xfId="109"/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19" xfId="11"/>
    <cellStyle name="Обычный 2 2" xfId="12"/>
    <cellStyle name="Обычный 2 20" xfId="13"/>
    <cellStyle name="Обычный 2 21" xfId="14"/>
    <cellStyle name="Обычный 2 22" xfId="15"/>
    <cellStyle name="Обычный 2 23" xfId="16"/>
    <cellStyle name="Обычный 2 24" xfId="17"/>
    <cellStyle name="Обычный 2 25" xfId="18"/>
    <cellStyle name="Обычный 2 26" xfId="19"/>
    <cellStyle name="Обычный 2 27" xfId="20"/>
    <cellStyle name="Обычный 2 28" xfId="21"/>
    <cellStyle name="Обычный 2 29" xfId="22"/>
    <cellStyle name="Обычный 2 3" xfId="23"/>
    <cellStyle name="Обычный 2 30" xfId="24"/>
    <cellStyle name="Обычный 2 31" xfId="25"/>
    <cellStyle name="Обычный 2 32" xfId="26"/>
    <cellStyle name="Обычный 2 33" xfId="27"/>
    <cellStyle name="Обычный 2 34" xfId="28"/>
    <cellStyle name="Обычный 2 35" xfId="29"/>
    <cellStyle name="Обычный 2 36" xfId="30"/>
    <cellStyle name="Обычный 2 37" xfId="31"/>
    <cellStyle name="Обычный 2 38" xfId="32"/>
    <cellStyle name="Обычный 2 39" xfId="33"/>
    <cellStyle name="Обычный 2 4" xfId="34"/>
    <cellStyle name="Обычный 2 40" xfId="35"/>
    <cellStyle name="Обычный 2 41" xfId="36"/>
    <cellStyle name="Обычный 2 42" xfId="37"/>
    <cellStyle name="Обычный 2 43" xfId="38"/>
    <cellStyle name="Обычный 2 44" xfId="39"/>
    <cellStyle name="Обычный 2 45" xfId="40"/>
    <cellStyle name="Обычный 2 46" xfId="41"/>
    <cellStyle name="Обычный 2 47" xfId="42"/>
    <cellStyle name="Обычный 2 48" xfId="43"/>
    <cellStyle name="Обычный 2 49" xfId="44"/>
    <cellStyle name="Обычный 2 5" xfId="45"/>
    <cellStyle name="Обычный 2 50" xfId="46"/>
    <cellStyle name="Обычный 2 51" xfId="47"/>
    <cellStyle name="Обычный 2 52" xfId="48"/>
    <cellStyle name="Обычный 2 53" xfId="49"/>
    <cellStyle name="Обычный 2 54" xfId="50"/>
    <cellStyle name="Обычный 2 55" xfId="51"/>
    <cellStyle name="Обычный 2 56" xfId="52"/>
    <cellStyle name="Обычный 2 57" xfId="53"/>
    <cellStyle name="Обычный 2 58" xfId="54"/>
    <cellStyle name="Обычный 2 59" xfId="59"/>
    <cellStyle name="Обычный 2 6" xfId="55"/>
    <cellStyle name="Обычный 2 7" xfId="56"/>
    <cellStyle name="Обычный 2 8" xfId="57"/>
    <cellStyle name="Обычный 2 9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420"/>
  <sheetViews>
    <sheetView tabSelected="1" view="pageBreakPreview" topLeftCell="B1" zoomScale="85" zoomScaleNormal="90" zoomScaleSheetLayoutView="85" workbookViewId="0">
      <selection activeCell="D1" sqref="D1:F1"/>
    </sheetView>
  </sheetViews>
  <sheetFormatPr defaultColWidth="9.109375" defaultRowHeight="16.8"/>
  <cols>
    <col min="1" max="1" width="8.6640625" style="1" hidden="1" customWidth="1"/>
    <col min="2" max="2" width="63.77734375" style="1" customWidth="1"/>
    <col min="3" max="3" width="24.5546875" style="3" customWidth="1"/>
    <col min="4" max="4" width="15.88671875" style="3" customWidth="1"/>
    <col min="5" max="5" width="17.44140625" style="3" customWidth="1"/>
    <col min="6" max="6" width="15.33203125" style="2" customWidth="1"/>
    <col min="7" max="16384" width="9.109375" style="1"/>
  </cols>
  <sheetData>
    <row r="1" spans="1:6" s="4" customFormat="1" ht="80.400000000000006" customHeight="1">
      <c r="C1" s="7"/>
      <c r="D1" s="59" t="s">
        <v>611</v>
      </c>
      <c r="E1" s="60"/>
      <c r="F1" s="60"/>
    </row>
    <row r="2" spans="1:6" s="4" customFormat="1" ht="50.4" customHeight="1">
      <c r="A2" s="61" t="s">
        <v>401</v>
      </c>
      <c r="B2" s="61"/>
      <c r="C2" s="61"/>
      <c r="D2" s="61"/>
      <c r="E2" s="61"/>
      <c r="F2" s="62"/>
    </row>
    <row r="4" spans="1:6">
      <c r="B4" s="65" t="s">
        <v>0</v>
      </c>
      <c r="C4" s="66"/>
      <c r="D4" s="66"/>
      <c r="E4" s="66"/>
      <c r="F4" s="66"/>
    </row>
    <row r="5" spans="1:6">
      <c r="B5" s="5"/>
      <c r="C5" s="6"/>
      <c r="D5" s="6"/>
      <c r="E5" s="6"/>
      <c r="F5" s="8" t="s">
        <v>400</v>
      </c>
    </row>
    <row r="6" spans="1:6">
      <c r="B6" s="63" t="s">
        <v>1</v>
      </c>
      <c r="C6" s="63" t="s">
        <v>2</v>
      </c>
      <c r="D6" s="67" t="s">
        <v>3</v>
      </c>
      <c r="E6" s="67" t="s">
        <v>4</v>
      </c>
      <c r="F6" s="63" t="s">
        <v>607</v>
      </c>
    </row>
    <row r="7" spans="1:6" ht="29.4" customHeight="1">
      <c r="B7" s="64"/>
      <c r="C7" s="64"/>
      <c r="D7" s="68"/>
      <c r="E7" s="68"/>
      <c r="F7" s="64"/>
    </row>
    <row r="8" spans="1:6">
      <c r="B8" s="9">
        <v>1</v>
      </c>
      <c r="C8" s="10">
        <v>2</v>
      </c>
      <c r="D8" s="11" t="s">
        <v>606</v>
      </c>
      <c r="E8" s="11" t="s">
        <v>5</v>
      </c>
      <c r="F8" s="11" t="s">
        <v>6</v>
      </c>
    </row>
    <row r="9" spans="1:6">
      <c r="B9" s="12" t="s">
        <v>7</v>
      </c>
      <c r="C9" s="13" t="s">
        <v>8</v>
      </c>
      <c r="D9" s="14">
        <v>139148856.80000001</v>
      </c>
      <c r="E9" s="14">
        <v>67142803.420000002</v>
      </c>
      <c r="F9" s="15">
        <f>E9/D9</f>
        <v>0.48252500928918873</v>
      </c>
    </row>
    <row r="10" spans="1:6">
      <c r="B10" s="16" t="s">
        <v>9</v>
      </c>
      <c r="C10" s="17"/>
      <c r="D10" s="18"/>
      <c r="E10" s="18"/>
      <c r="F10" s="15"/>
    </row>
    <row r="11" spans="1:6">
      <c r="B11" s="19" t="s">
        <v>10</v>
      </c>
      <c r="C11" s="20" t="s">
        <v>11</v>
      </c>
      <c r="D11" s="21">
        <v>43188700</v>
      </c>
      <c r="E11" s="21">
        <v>19094400</v>
      </c>
      <c r="F11" s="15">
        <f t="shared" ref="F11:F72" si="0">E11/D11</f>
        <v>0.44211564599073366</v>
      </c>
    </row>
    <row r="12" spans="1:6" ht="27">
      <c r="B12" s="19" t="s">
        <v>12</v>
      </c>
      <c r="C12" s="20" t="s">
        <v>13</v>
      </c>
      <c r="D12" s="21">
        <v>43188700</v>
      </c>
      <c r="E12" s="21">
        <v>19094400</v>
      </c>
      <c r="F12" s="15">
        <f t="shared" si="0"/>
        <v>0.44211564599073366</v>
      </c>
    </row>
    <row r="13" spans="1:6">
      <c r="B13" s="19" t="s">
        <v>14</v>
      </c>
      <c r="C13" s="20" t="s">
        <v>15</v>
      </c>
      <c r="D13" s="21">
        <v>2188700</v>
      </c>
      <c r="E13" s="21">
        <v>1094400</v>
      </c>
      <c r="F13" s="15">
        <f t="shared" si="0"/>
        <v>0.50002284461095625</v>
      </c>
    </row>
    <row r="14" spans="1:6" ht="40.200000000000003">
      <c r="B14" s="19" t="s">
        <v>16</v>
      </c>
      <c r="C14" s="20" t="s">
        <v>17</v>
      </c>
      <c r="D14" s="21">
        <v>2188700</v>
      </c>
      <c r="E14" s="21">
        <v>1094400</v>
      </c>
      <c r="F14" s="15">
        <f t="shared" si="0"/>
        <v>0.50002284461095625</v>
      </c>
    </row>
    <row r="15" spans="1:6" ht="27">
      <c r="B15" s="19" t="s">
        <v>18</v>
      </c>
      <c r="C15" s="20" t="s">
        <v>19</v>
      </c>
      <c r="D15" s="21">
        <v>2188700</v>
      </c>
      <c r="E15" s="21">
        <v>1094400</v>
      </c>
      <c r="F15" s="15">
        <f t="shared" si="0"/>
        <v>0.50002284461095625</v>
      </c>
    </row>
    <row r="16" spans="1:6">
      <c r="B16" s="19" t="s">
        <v>20</v>
      </c>
      <c r="C16" s="20" t="s">
        <v>21</v>
      </c>
      <c r="D16" s="21">
        <v>41000000</v>
      </c>
      <c r="E16" s="21">
        <v>18000000</v>
      </c>
      <c r="F16" s="15">
        <f t="shared" si="0"/>
        <v>0.43902439024390244</v>
      </c>
    </row>
    <row r="17" spans="2:6">
      <c r="B17" s="19" t="s">
        <v>22</v>
      </c>
      <c r="C17" s="20" t="s">
        <v>23</v>
      </c>
      <c r="D17" s="21">
        <v>41000000</v>
      </c>
      <c r="E17" s="21">
        <v>18000000</v>
      </c>
      <c r="F17" s="15">
        <f t="shared" si="0"/>
        <v>0.43902439024390244</v>
      </c>
    </row>
    <row r="18" spans="2:6" ht="27">
      <c r="B18" s="19" t="s">
        <v>24</v>
      </c>
      <c r="C18" s="20" t="s">
        <v>25</v>
      </c>
      <c r="D18" s="21">
        <v>41000000</v>
      </c>
      <c r="E18" s="21">
        <v>18000000</v>
      </c>
      <c r="F18" s="15">
        <f t="shared" si="0"/>
        <v>0.43902439024390244</v>
      </c>
    </row>
    <row r="19" spans="2:6">
      <c r="B19" s="19" t="s">
        <v>26</v>
      </c>
      <c r="C19" s="20" t="s">
        <v>27</v>
      </c>
      <c r="D19" s="21">
        <v>1900000</v>
      </c>
      <c r="E19" s="21">
        <v>1411449.85</v>
      </c>
      <c r="F19" s="15">
        <f t="shared" si="0"/>
        <v>0.7428683421052632</v>
      </c>
    </row>
    <row r="20" spans="2:6" ht="27">
      <c r="B20" s="19" t="s">
        <v>28</v>
      </c>
      <c r="C20" s="20" t="s">
        <v>29</v>
      </c>
      <c r="D20" s="21">
        <v>1600000</v>
      </c>
      <c r="E20" s="21">
        <v>1185866.8999999999</v>
      </c>
      <c r="F20" s="15">
        <f t="shared" si="0"/>
        <v>0.74116681249999994</v>
      </c>
    </row>
    <row r="21" spans="2:6" ht="66.599999999999994">
      <c r="B21" s="19" t="s">
        <v>30</v>
      </c>
      <c r="C21" s="20" t="s">
        <v>31</v>
      </c>
      <c r="D21" s="21">
        <v>1300000</v>
      </c>
      <c r="E21" s="21">
        <v>993088.29</v>
      </c>
      <c r="F21" s="15">
        <f t="shared" si="0"/>
        <v>0.76391406923076921</v>
      </c>
    </row>
    <row r="22" spans="2:6" ht="53.4">
      <c r="B22" s="19" t="s">
        <v>32</v>
      </c>
      <c r="C22" s="20" t="s">
        <v>33</v>
      </c>
      <c r="D22" s="21">
        <v>1000000</v>
      </c>
      <c r="E22" s="21">
        <v>871753.31</v>
      </c>
      <c r="F22" s="15">
        <f t="shared" si="0"/>
        <v>0.87175331</v>
      </c>
    </row>
    <row r="23" spans="2:6" ht="66.599999999999994">
      <c r="B23" s="19" t="s">
        <v>35</v>
      </c>
      <c r="C23" s="20" t="s">
        <v>36</v>
      </c>
      <c r="D23" s="21">
        <v>1000000</v>
      </c>
      <c r="E23" s="21">
        <v>871753.31</v>
      </c>
      <c r="F23" s="15">
        <f t="shared" si="0"/>
        <v>0.87175331</v>
      </c>
    </row>
    <row r="24" spans="2:6" ht="66.599999999999994">
      <c r="B24" s="19" t="s">
        <v>37</v>
      </c>
      <c r="C24" s="20" t="s">
        <v>38</v>
      </c>
      <c r="D24" s="21">
        <v>300000</v>
      </c>
      <c r="E24" s="21">
        <v>121334.98</v>
      </c>
      <c r="F24" s="15">
        <f t="shared" si="0"/>
        <v>0.40444993333333334</v>
      </c>
    </row>
    <row r="25" spans="2:6" ht="53.4">
      <c r="B25" s="19" t="s">
        <v>39</v>
      </c>
      <c r="C25" s="20" t="s">
        <v>40</v>
      </c>
      <c r="D25" s="21">
        <v>300000</v>
      </c>
      <c r="E25" s="21">
        <v>121334.98</v>
      </c>
      <c r="F25" s="15">
        <f t="shared" si="0"/>
        <v>0.40444993333333334</v>
      </c>
    </row>
    <row r="26" spans="2:6">
      <c r="B26" s="19" t="s">
        <v>41</v>
      </c>
      <c r="C26" s="20" t="s">
        <v>42</v>
      </c>
      <c r="D26" s="21" t="s">
        <v>34</v>
      </c>
      <c r="E26" s="21">
        <v>2559.9899999999998</v>
      </c>
      <c r="F26" s="15"/>
    </row>
    <row r="27" spans="2:6" ht="40.200000000000003">
      <c r="B27" s="19" t="s">
        <v>43</v>
      </c>
      <c r="C27" s="20" t="s">
        <v>44</v>
      </c>
      <c r="D27" s="21" t="s">
        <v>34</v>
      </c>
      <c r="E27" s="21">
        <v>2559.9899999999998</v>
      </c>
      <c r="F27" s="15"/>
    </row>
    <row r="28" spans="2:6" ht="40.200000000000003">
      <c r="B28" s="19" t="s">
        <v>45</v>
      </c>
      <c r="C28" s="20" t="s">
        <v>46</v>
      </c>
      <c r="D28" s="21" t="s">
        <v>34</v>
      </c>
      <c r="E28" s="21">
        <v>2559.9899999999998</v>
      </c>
      <c r="F28" s="15"/>
    </row>
    <row r="29" spans="2:6" ht="66.599999999999994">
      <c r="B29" s="19" t="s">
        <v>47</v>
      </c>
      <c r="C29" s="20" t="s">
        <v>48</v>
      </c>
      <c r="D29" s="21">
        <v>300000</v>
      </c>
      <c r="E29" s="21">
        <v>190218.62</v>
      </c>
      <c r="F29" s="15">
        <f t="shared" si="0"/>
        <v>0.63406206666666665</v>
      </c>
    </row>
    <row r="30" spans="2:6" ht="66.599999999999994">
      <c r="B30" s="19" t="s">
        <v>49</v>
      </c>
      <c r="C30" s="20" t="s">
        <v>50</v>
      </c>
      <c r="D30" s="21">
        <v>300000</v>
      </c>
      <c r="E30" s="21">
        <v>190218.62</v>
      </c>
      <c r="F30" s="15">
        <f t="shared" si="0"/>
        <v>0.63406206666666665</v>
      </c>
    </row>
    <row r="31" spans="2:6" ht="66.599999999999994">
      <c r="B31" s="19" t="s">
        <v>51</v>
      </c>
      <c r="C31" s="20" t="s">
        <v>52</v>
      </c>
      <c r="D31" s="21">
        <v>300000</v>
      </c>
      <c r="E31" s="21">
        <v>190218.62</v>
      </c>
      <c r="F31" s="15">
        <f t="shared" si="0"/>
        <v>0.63406206666666665</v>
      </c>
    </row>
    <row r="32" spans="2:6" ht="27">
      <c r="B32" s="19" t="s">
        <v>53</v>
      </c>
      <c r="C32" s="20" t="s">
        <v>54</v>
      </c>
      <c r="D32" s="21" t="s">
        <v>34</v>
      </c>
      <c r="E32" s="21">
        <v>14374.53</v>
      </c>
      <c r="F32" s="15"/>
    </row>
    <row r="33" spans="2:6">
      <c r="B33" s="19" t="s">
        <v>55</v>
      </c>
      <c r="C33" s="20" t="s">
        <v>56</v>
      </c>
      <c r="D33" s="21" t="s">
        <v>34</v>
      </c>
      <c r="E33" s="21">
        <v>14374.53</v>
      </c>
      <c r="F33" s="15"/>
    </row>
    <row r="34" spans="2:6">
      <c r="B34" s="19" t="s">
        <v>57</v>
      </c>
      <c r="C34" s="20" t="s">
        <v>58</v>
      </c>
      <c r="D34" s="21" t="s">
        <v>34</v>
      </c>
      <c r="E34" s="21">
        <v>14374.53</v>
      </c>
      <c r="F34" s="15"/>
    </row>
    <row r="35" spans="2:6">
      <c r="B35" s="19" t="s">
        <v>59</v>
      </c>
      <c r="C35" s="20" t="s">
        <v>60</v>
      </c>
      <c r="D35" s="21" t="s">
        <v>34</v>
      </c>
      <c r="E35" s="21">
        <v>14374.53</v>
      </c>
      <c r="F35" s="15"/>
    </row>
    <row r="36" spans="2:6" ht="27">
      <c r="B36" s="19" t="s">
        <v>61</v>
      </c>
      <c r="C36" s="20" t="s">
        <v>62</v>
      </c>
      <c r="D36" s="21">
        <v>300000</v>
      </c>
      <c r="E36" s="21">
        <v>211208.42</v>
      </c>
      <c r="F36" s="15">
        <f t="shared" si="0"/>
        <v>0.70402806666666673</v>
      </c>
    </row>
    <row r="37" spans="2:6" ht="27">
      <c r="B37" s="19" t="s">
        <v>63</v>
      </c>
      <c r="C37" s="20" t="s">
        <v>64</v>
      </c>
      <c r="D37" s="21">
        <v>300000</v>
      </c>
      <c r="E37" s="21">
        <v>211208.42</v>
      </c>
      <c r="F37" s="15">
        <f t="shared" si="0"/>
        <v>0.70402806666666673</v>
      </c>
    </row>
    <row r="38" spans="2:6" ht="27">
      <c r="B38" s="19" t="s">
        <v>65</v>
      </c>
      <c r="C38" s="20" t="s">
        <v>66</v>
      </c>
      <c r="D38" s="21">
        <v>300000</v>
      </c>
      <c r="E38" s="21">
        <v>211208.42</v>
      </c>
      <c r="F38" s="15">
        <f t="shared" si="0"/>
        <v>0.70402806666666673</v>
      </c>
    </row>
    <row r="39" spans="2:6" ht="40.200000000000003">
      <c r="B39" s="19" t="s">
        <v>67</v>
      </c>
      <c r="C39" s="20" t="s">
        <v>68</v>
      </c>
      <c r="D39" s="21">
        <v>300000</v>
      </c>
      <c r="E39" s="21">
        <v>211208.42</v>
      </c>
      <c r="F39" s="15">
        <f t="shared" si="0"/>
        <v>0.70402806666666673</v>
      </c>
    </row>
    <row r="40" spans="2:6">
      <c r="B40" s="19" t="s">
        <v>10</v>
      </c>
      <c r="C40" s="20" t="s">
        <v>69</v>
      </c>
      <c r="D40" s="21">
        <v>855000</v>
      </c>
      <c r="E40" s="21">
        <v>256495.86</v>
      </c>
      <c r="F40" s="15">
        <f t="shared" si="0"/>
        <v>0.29999515789473685</v>
      </c>
    </row>
    <row r="41" spans="2:6" ht="27">
      <c r="B41" s="19" t="s">
        <v>12</v>
      </c>
      <c r="C41" s="20" t="s">
        <v>70</v>
      </c>
      <c r="D41" s="21">
        <v>855000</v>
      </c>
      <c r="E41" s="21">
        <v>256495.86</v>
      </c>
      <c r="F41" s="15">
        <f t="shared" si="0"/>
        <v>0.29999515789473685</v>
      </c>
    </row>
    <row r="42" spans="2:6">
      <c r="B42" s="19" t="s">
        <v>20</v>
      </c>
      <c r="C42" s="20" t="s">
        <v>404</v>
      </c>
      <c r="D42" s="21">
        <v>855000</v>
      </c>
      <c r="E42" s="21">
        <v>256495.86</v>
      </c>
      <c r="F42" s="15">
        <f t="shared" si="0"/>
        <v>0.29999515789473685</v>
      </c>
    </row>
    <row r="43" spans="2:6">
      <c r="B43" s="19" t="s">
        <v>22</v>
      </c>
      <c r="C43" s="20" t="s">
        <v>405</v>
      </c>
      <c r="D43" s="21">
        <v>855000</v>
      </c>
      <c r="E43" s="21">
        <v>256495.86</v>
      </c>
      <c r="F43" s="15">
        <f t="shared" si="0"/>
        <v>0.29999515789473685</v>
      </c>
    </row>
    <row r="44" spans="2:6" ht="53.4">
      <c r="B44" s="19" t="s">
        <v>609</v>
      </c>
      <c r="C44" s="20" t="s">
        <v>406</v>
      </c>
      <c r="D44" s="21">
        <v>855000</v>
      </c>
      <c r="E44" s="21">
        <v>256495.86</v>
      </c>
      <c r="F44" s="15">
        <f t="shared" si="0"/>
        <v>0.29999515789473685</v>
      </c>
    </row>
    <row r="45" spans="2:6">
      <c r="B45" s="19" t="s">
        <v>26</v>
      </c>
      <c r="C45" s="20" t="s">
        <v>407</v>
      </c>
      <c r="D45" s="21">
        <v>250000</v>
      </c>
      <c r="E45" s="21" t="s">
        <v>34</v>
      </c>
      <c r="F45" s="15"/>
    </row>
    <row r="46" spans="2:6">
      <c r="B46" s="19" t="s">
        <v>408</v>
      </c>
      <c r="C46" s="20" t="s">
        <v>409</v>
      </c>
      <c r="D46" s="21">
        <v>250000</v>
      </c>
      <c r="E46" s="21" t="s">
        <v>34</v>
      </c>
      <c r="F46" s="15"/>
    </row>
    <row r="47" spans="2:6">
      <c r="B47" s="19" t="s">
        <v>410</v>
      </c>
      <c r="C47" s="20" t="s">
        <v>411</v>
      </c>
      <c r="D47" s="21">
        <v>250000</v>
      </c>
      <c r="E47" s="21" t="s">
        <v>34</v>
      </c>
      <c r="F47" s="15"/>
    </row>
    <row r="48" spans="2:6">
      <c r="B48" s="19" t="s">
        <v>412</v>
      </c>
      <c r="C48" s="20" t="s">
        <v>413</v>
      </c>
      <c r="D48" s="21">
        <v>250000</v>
      </c>
      <c r="E48" s="21" t="s">
        <v>34</v>
      </c>
      <c r="F48" s="15"/>
    </row>
    <row r="49" spans="2:6" ht="27">
      <c r="B49" s="19" t="s">
        <v>414</v>
      </c>
      <c r="C49" s="20" t="s">
        <v>415</v>
      </c>
      <c r="D49" s="21">
        <v>160000</v>
      </c>
      <c r="E49" s="21" t="s">
        <v>34</v>
      </c>
      <c r="F49" s="15"/>
    </row>
    <row r="50" spans="2:6" ht="40.200000000000003">
      <c r="B50" s="19" t="s">
        <v>416</v>
      </c>
      <c r="C50" s="20" t="s">
        <v>417</v>
      </c>
      <c r="D50" s="21">
        <v>90000</v>
      </c>
      <c r="E50" s="21" t="s">
        <v>34</v>
      </c>
      <c r="F50" s="15"/>
    </row>
    <row r="51" spans="2:6">
      <c r="B51" s="19" t="s">
        <v>10</v>
      </c>
      <c r="C51" s="20" t="s">
        <v>72</v>
      </c>
      <c r="D51" s="21">
        <v>11997056.800000001</v>
      </c>
      <c r="E51" s="21">
        <v>9997056.8000000007</v>
      </c>
      <c r="F51" s="15">
        <f t="shared" si="0"/>
        <v>0.83329244552713966</v>
      </c>
    </row>
    <row r="52" spans="2:6" ht="27">
      <c r="B52" s="19" t="s">
        <v>12</v>
      </c>
      <c r="C52" s="20" t="s">
        <v>73</v>
      </c>
      <c r="D52" s="21">
        <v>12000000</v>
      </c>
      <c r="E52" s="21">
        <v>10000000</v>
      </c>
      <c r="F52" s="15">
        <f t="shared" si="0"/>
        <v>0.83333333333333337</v>
      </c>
    </row>
    <row r="53" spans="2:6" ht="27">
      <c r="B53" s="19" t="s">
        <v>71</v>
      </c>
      <c r="C53" s="20" t="s">
        <v>74</v>
      </c>
      <c r="D53" s="21">
        <v>12000000</v>
      </c>
      <c r="E53" s="21">
        <v>10000000</v>
      </c>
      <c r="F53" s="15">
        <f t="shared" si="0"/>
        <v>0.83333333333333337</v>
      </c>
    </row>
    <row r="54" spans="2:6" ht="27">
      <c r="B54" s="19" t="s">
        <v>75</v>
      </c>
      <c r="C54" s="20" t="s">
        <v>76</v>
      </c>
      <c r="D54" s="21">
        <v>10000000</v>
      </c>
      <c r="E54" s="21">
        <v>10000000</v>
      </c>
      <c r="F54" s="15">
        <f t="shared" si="0"/>
        <v>1</v>
      </c>
    </row>
    <row r="55" spans="2:6" ht="27">
      <c r="B55" s="19" t="s">
        <v>77</v>
      </c>
      <c r="C55" s="20" t="s">
        <v>78</v>
      </c>
      <c r="D55" s="21">
        <v>10000000</v>
      </c>
      <c r="E55" s="21">
        <v>10000000</v>
      </c>
      <c r="F55" s="15">
        <f t="shared" si="0"/>
        <v>1</v>
      </c>
    </row>
    <row r="56" spans="2:6">
      <c r="B56" s="19" t="s">
        <v>418</v>
      </c>
      <c r="C56" s="20" t="s">
        <v>419</v>
      </c>
      <c r="D56" s="21">
        <v>2000000</v>
      </c>
      <c r="E56" s="21" t="s">
        <v>34</v>
      </c>
      <c r="F56" s="15"/>
    </row>
    <row r="57" spans="2:6">
      <c r="B57" s="19" t="s">
        <v>420</v>
      </c>
      <c r="C57" s="20" t="s">
        <v>421</v>
      </c>
      <c r="D57" s="21">
        <v>2000000</v>
      </c>
      <c r="E57" s="21" t="s">
        <v>34</v>
      </c>
      <c r="F57" s="15"/>
    </row>
    <row r="58" spans="2:6" ht="40.200000000000003">
      <c r="B58" s="19" t="s">
        <v>422</v>
      </c>
      <c r="C58" s="20" t="s">
        <v>423</v>
      </c>
      <c r="D58" s="21">
        <v>2000000</v>
      </c>
      <c r="E58" s="21" t="s">
        <v>34</v>
      </c>
      <c r="F58" s="15"/>
    </row>
    <row r="59" spans="2:6" ht="40.200000000000003">
      <c r="B59" s="19" t="s">
        <v>424</v>
      </c>
      <c r="C59" s="20" t="s">
        <v>425</v>
      </c>
      <c r="D59" s="21">
        <v>-2943.2</v>
      </c>
      <c r="E59" s="21">
        <v>-2943.2</v>
      </c>
      <c r="F59" s="15">
        <f t="shared" si="0"/>
        <v>1</v>
      </c>
    </row>
    <row r="60" spans="2:6" ht="40.200000000000003">
      <c r="B60" s="19" t="s">
        <v>426</v>
      </c>
      <c r="C60" s="20" t="s">
        <v>427</v>
      </c>
      <c r="D60" s="21">
        <v>-2943.2</v>
      </c>
      <c r="E60" s="21">
        <v>-2943.2</v>
      </c>
      <c r="F60" s="15">
        <f t="shared" si="0"/>
        <v>1</v>
      </c>
    </row>
    <row r="61" spans="2:6" ht="40.200000000000003">
      <c r="B61" s="19" t="s">
        <v>428</v>
      </c>
      <c r="C61" s="20" t="s">
        <v>429</v>
      </c>
      <c r="D61" s="21">
        <v>-2943.2</v>
      </c>
      <c r="E61" s="21">
        <v>-2943.2</v>
      </c>
      <c r="F61" s="15">
        <f t="shared" si="0"/>
        <v>1</v>
      </c>
    </row>
    <row r="62" spans="2:6">
      <c r="B62" s="19" t="s">
        <v>26</v>
      </c>
      <c r="C62" s="20" t="s">
        <v>85</v>
      </c>
      <c r="D62" s="21">
        <v>80958100</v>
      </c>
      <c r="E62" s="21">
        <v>36383400.909999996</v>
      </c>
      <c r="F62" s="15">
        <f t="shared" si="0"/>
        <v>0.44941026172798021</v>
      </c>
    </row>
    <row r="63" spans="2:6">
      <c r="B63" s="19" t="s">
        <v>86</v>
      </c>
      <c r="C63" s="20" t="s">
        <v>87</v>
      </c>
      <c r="D63" s="21">
        <v>52432900</v>
      </c>
      <c r="E63" s="21">
        <v>26605770.859999999</v>
      </c>
      <c r="F63" s="15">
        <f t="shared" si="0"/>
        <v>0.50742512544604623</v>
      </c>
    </row>
    <row r="64" spans="2:6">
      <c r="B64" s="19" t="s">
        <v>88</v>
      </c>
      <c r="C64" s="20" t="s">
        <v>89</v>
      </c>
      <c r="D64" s="21">
        <v>52432900</v>
      </c>
      <c r="E64" s="21">
        <v>26605770.859999999</v>
      </c>
      <c r="F64" s="15">
        <f t="shared" si="0"/>
        <v>0.50742512544604623</v>
      </c>
    </row>
    <row r="65" spans="2:6" ht="79.8">
      <c r="B65" s="19" t="s">
        <v>430</v>
      </c>
      <c r="C65" s="20" t="s">
        <v>431</v>
      </c>
      <c r="D65" s="21">
        <v>52200000</v>
      </c>
      <c r="E65" s="21">
        <v>26546717.43</v>
      </c>
      <c r="F65" s="15">
        <f t="shared" si="0"/>
        <v>0.50855780517241378</v>
      </c>
    </row>
    <row r="66" spans="2:6" ht="79.8">
      <c r="B66" s="19" t="s">
        <v>90</v>
      </c>
      <c r="C66" s="20" t="s">
        <v>91</v>
      </c>
      <c r="D66" s="21">
        <v>52200000</v>
      </c>
      <c r="E66" s="21">
        <v>26509035.129999999</v>
      </c>
      <c r="F66" s="15">
        <f t="shared" si="0"/>
        <v>0.50783592203065131</v>
      </c>
    </row>
    <row r="67" spans="2:6" ht="79.8">
      <c r="B67" s="19" t="s">
        <v>92</v>
      </c>
      <c r="C67" s="20" t="s">
        <v>93</v>
      </c>
      <c r="D67" s="21" t="s">
        <v>34</v>
      </c>
      <c r="E67" s="21">
        <v>37682.300000000003</v>
      </c>
      <c r="F67" s="15"/>
    </row>
    <row r="68" spans="2:6" ht="79.8">
      <c r="B68" s="19" t="s">
        <v>432</v>
      </c>
      <c r="C68" s="20" t="s">
        <v>433</v>
      </c>
      <c r="D68" s="21">
        <v>100000</v>
      </c>
      <c r="E68" s="21">
        <v>-5160.66</v>
      </c>
      <c r="F68" s="15">
        <f t="shared" si="0"/>
        <v>-5.1606599999999996E-2</v>
      </c>
    </row>
    <row r="69" spans="2:6" ht="106.2">
      <c r="B69" s="19" t="s">
        <v>94</v>
      </c>
      <c r="C69" s="20" t="s">
        <v>95</v>
      </c>
      <c r="D69" s="21">
        <v>100000</v>
      </c>
      <c r="E69" s="21">
        <v>-4856.4799999999996</v>
      </c>
      <c r="F69" s="15">
        <f t="shared" si="0"/>
        <v>-4.8564799999999998E-2</v>
      </c>
    </row>
    <row r="70" spans="2:6" ht="106.2">
      <c r="B70" s="19" t="s">
        <v>96</v>
      </c>
      <c r="C70" s="20" t="s">
        <v>97</v>
      </c>
      <c r="D70" s="21" t="s">
        <v>34</v>
      </c>
      <c r="E70" s="21">
        <v>-304.18</v>
      </c>
      <c r="F70" s="15"/>
    </row>
    <row r="71" spans="2:6" ht="40.200000000000003">
      <c r="B71" s="19" t="s">
        <v>434</v>
      </c>
      <c r="C71" s="20" t="s">
        <v>435</v>
      </c>
      <c r="D71" s="21">
        <v>132900</v>
      </c>
      <c r="E71" s="21">
        <v>54919.09</v>
      </c>
      <c r="F71" s="15">
        <f t="shared" si="0"/>
        <v>0.41323619262603456</v>
      </c>
    </row>
    <row r="72" spans="2:6" ht="53.4">
      <c r="B72" s="19" t="s">
        <v>98</v>
      </c>
      <c r="C72" s="20" t="s">
        <v>99</v>
      </c>
      <c r="D72" s="21">
        <v>132900</v>
      </c>
      <c r="E72" s="21">
        <v>53900.24</v>
      </c>
      <c r="F72" s="15">
        <f t="shared" si="0"/>
        <v>0.40556990218209177</v>
      </c>
    </row>
    <row r="73" spans="2:6" ht="66.599999999999994">
      <c r="B73" s="19" t="s">
        <v>100</v>
      </c>
      <c r="C73" s="20" t="s">
        <v>101</v>
      </c>
      <c r="D73" s="21" t="s">
        <v>34</v>
      </c>
      <c r="E73" s="21">
        <v>1018.85</v>
      </c>
      <c r="F73" s="15"/>
    </row>
    <row r="74" spans="2:6" ht="93">
      <c r="B74" s="19" t="s">
        <v>436</v>
      </c>
      <c r="C74" s="20" t="s">
        <v>102</v>
      </c>
      <c r="D74" s="21" t="s">
        <v>34</v>
      </c>
      <c r="E74" s="21">
        <v>-504</v>
      </c>
      <c r="F74" s="15"/>
    </row>
    <row r="75" spans="2:6" ht="66.599999999999994">
      <c r="B75" s="19" t="s">
        <v>103</v>
      </c>
      <c r="C75" s="20" t="s">
        <v>104</v>
      </c>
      <c r="D75" s="21" t="s">
        <v>34</v>
      </c>
      <c r="E75" s="21">
        <v>-504</v>
      </c>
      <c r="F75" s="15"/>
    </row>
    <row r="76" spans="2:6" ht="40.200000000000003">
      <c r="B76" s="19" t="s">
        <v>437</v>
      </c>
      <c r="C76" s="20" t="s">
        <v>438</v>
      </c>
      <c r="D76" s="21" t="s">
        <v>34</v>
      </c>
      <c r="E76" s="21">
        <v>9799</v>
      </c>
      <c r="F76" s="15"/>
    </row>
    <row r="77" spans="2:6" ht="40.200000000000003">
      <c r="B77" s="19" t="s">
        <v>437</v>
      </c>
      <c r="C77" s="20" t="s">
        <v>439</v>
      </c>
      <c r="D77" s="21" t="s">
        <v>34</v>
      </c>
      <c r="E77" s="21">
        <v>9799</v>
      </c>
      <c r="F77" s="15"/>
    </row>
    <row r="78" spans="2:6" ht="27">
      <c r="B78" s="19" t="s">
        <v>79</v>
      </c>
      <c r="C78" s="20" t="s">
        <v>440</v>
      </c>
      <c r="D78" s="21">
        <v>7685000</v>
      </c>
      <c r="E78" s="21">
        <v>3800271.8</v>
      </c>
      <c r="F78" s="15">
        <f t="shared" ref="F78:F104" si="1">E78/D78</f>
        <v>0.49450511385816526</v>
      </c>
    </row>
    <row r="79" spans="2:6" ht="27">
      <c r="B79" s="19" t="s">
        <v>80</v>
      </c>
      <c r="C79" s="20" t="s">
        <v>441</v>
      </c>
      <c r="D79" s="21">
        <v>7685000</v>
      </c>
      <c r="E79" s="21">
        <v>3800271.8</v>
      </c>
      <c r="F79" s="15">
        <f t="shared" si="1"/>
        <v>0.49450511385816526</v>
      </c>
    </row>
    <row r="80" spans="2:6" ht="53.4">
      <c r="B80" s="19" t="s">
        <v>81</v>
      </c>
      <c r="C80" s="20" t="s">
        <v>442</v>
      </c>
      <c r="D80" s="21">
        <v>2600000</v>
      </c>
      <c r="E80" s="21">
        <v>1959059.25</v>
      </c>
      <c r="F80" s="15">
        <f t="shared" si="1"/>
        <v>0.75348432692307687</v>
      </c>
    </row>
    <row r="81" spans="2:6" ht="79.8">
      <c r="B81" s="19" t="s">
        <v>443</v>
      </c>
      <c r="C81" s="20" t="s">
        <v>444</v>
      </c>
      <c r="D81" s="21">
        <v>2600000</v>
      </c>
      <c r="E81" s="21">
        <v>1959059.25</v>
      </c>
      <c r="F81" s="15">
        <f t="shared" si="1"/>
        <v>0.75348432692307687</v>
      </c>
    </row>
    <row r="82" spans="2:6" ht="66.599999999999994">
      <c r="B82" s="19" t="s">
        <v>82</v>
      </c>
      <c r="C82" s="20" t="s">
        <v>445</v>
      </c>
      <c r="D82" s="21" t="s">
        <v>34</v>
      </c>
      <c r="E82" s="21">
        <v>10183.030000000001</v>
      </c>
      <c r="F82" s="15"/>
    </row>
    <row r="83" spans="2:6" ht="93">
      <c r="B83" s="19" t="s">
        <v>446</v>
      </c>
      <c r="C83" s="20" t="s">
        <v>447</v>
      </c>
      <c r="D83" s="21" t="s">
        <v>34</v>
      </c>
      <c r="E83" s="21">
        <v>10183.030000000001</v>
      </c>
      <c r="F83" s="15"/>
    </row>
    <row r="84" spans="2:6" ht="53.4">
      <c r="B84" s="19" t="s">
        <v>83</v>
      </c>
      <c r="C84" s="20" t="s">
        <v>448</v>
      </c>
      <c r="D84" s="21">
        <v>5085000</v>
      </c>
      <c r="E84" s="21">
        <v>2075461.72</v>
      </c>
      <c r="F84" s="15">
        <f t="shared" si="1"/>
        <v>0.40815373058013765</v>
      </c>
    </row>
    <row r="85" spans="2:6" ht="79.8">
      <c r="B85" s="19" t="s">
        <v>449</v>
      </c>
      <c r="C85" s="20" t="s">
        <v>450</v>
      </c>
      <c r="D85" s="21">
        <v>5085000</v>
      </c>
      <c r="E85" s="21">
        <v>2075461.72</v>
      </c>
      <c r="F85" s="15">
        <f t="shared" si="1"/>
        <v>0.40815373058013765</v>
      </c>
    </row>
    <row r="86" spans="2:6" ht="53.4">
      <c r="B86" s="19" t="s">
        <v>84</v>
      </c>
      <c r="C86" s="20" t="s">
        <v>451</v>
      </c>
      <c r="D86" s="21" t="s">
        <v>34</v>
      </c>
      <c r="E86" s="21">
        <v>-244432.2</v>
      </c>
      <c r="F86" s="15"/>
    </row>
    <row r="87" spans="2:6" ht="79.8">
      <c r="B87" s="19" t="s">
        <v>452</v>
      </c>
      <c r="C87" s="20" t="s">
        <v>453</v>
      </c>
      <c r="D87" s="21" t="s">
        <v>34</v>
      </c>
      <c r="E87" s="21">
        <v>-244432.2</v>
      </c>
      <c r="F87" s="15"/>
    </row>
    <row r="88" spans="2:6">
      <c r="B88" s="19" t="s">
        <v>105</v>
      </c>
      <c r="C88" s="20" t="s">
        <v>106</v>
      </c>
      <c r="D88" s="21">
        <v>3332200</v>
      </c>
      <c r="E88" s="21">
        <v>2654707.2599999998</v>
      </c>
      <c r="F88" s="15">
        <f t="shared" si="1"/>
        <v>0.79668305023708053</v>
      </c>
    </row>
    <row r="89" spans="2:6">
      <c r="B89" s="19" t="s">
        <v>107</v>
      </c>
      <c r="C89" s="20" t="s">
        <v>108</v>
      </c>
      <c r="D89" s="21">
        <v>3332200</v>
      </c>
      <c r="E89" s="21">
        <v>2654707.2599999998</v>
      </c>
      <c r="F89" s="15">
        <f t="shared" si="1"/>
        <v>0.79668305023708053</v>
      </c>
    </row>
    <row r="90" spans="2:6">
      <c r="B90" s="19" t="s">
        <v>107</v>
      </c>
      <c r="C90" s="20" t="s">
        <v>109</v>
      </c>
      <c r="D90" s="21">
        <v>3332200</v>
      </c>
      <c r="E90" s="21">
        <v>2654707.2599999998</v>
      </c>
      <c r="F90" s="15">
        <f t="shared" si="1"/>
        <v>0.79668305023708053</v>
      </c>
    </row>
    <row r="91" spans="2:6" ht="40.200000000000003">
      <c r="B91" s="19" t="s">
        <v>110</v>
      </c>
      <c r="C91" s="20" t="s">
        <v>111</v>
      </c>
      <c r="D91" s="21">
        <v>3332200</v>
      </c>
      <c r="E91" s="21">
        <v>2654957.2599999998</v>
      </c>
      <c r="F91" s="15">
        <f t="shared" si="1"/>
        <v>0.79675807574575352</v>
      </c>
    </row>
    <row r="92" spans="2:6" ht="40.200000000000003">
      <c r="B92" s="19" t="s">
        <v>454</v>
      </c>
      <c r="C92" s="20" t="s">
        <v>455</v>
      </c>
      <c r="D92" s="21" t="s">
        <v>34</v>
      </c>
      <c r="E92" s="21">
        <v>-250</v>
      </c>
      <c r="F92" s="15"/>
    </row>
    <row r="93" spans="2:6">
      <c r="B93" s="19" t="s">
        <v>112</v>
      </c>
      <c r="C93" s="20" t="s">
        <v>113</v>
      </c>
      <c r="D93" s="21">
        <v>17508000</v>
      </c>
      <c r="E93" s="21">
        <v>3322650.99</v>
      </c>
      <c r="F93" s="15">
        <f t="shared" si="1"/>
        <v>0.18977901473612063</v>
      </c>
    </row>
    <row r="94" spans="2:6">
      <c r="B94" s="19" t="s">
        <v>114</v>
      </c>
      <c r="C94" s="20" t="s">
        <v>115</v>
      </c>
      <c r="D94" s="21">
        <v>9197000</v>
      </c>
      <c r="E94" s="21">
        <v>337133.54</v>
      </c>
      <c r="F94" s="15">
        <f t="shared" si="1"/>
        <v>3.6656903338045013E-2</v>
      </c>
    </row>
    <row r="95" spans="2:6" ht="40.200000000000003">
      <c r="B95" s="19" t="s">
        <v>116</v>
      </c>
      <c r="C95" s="20" t="s">
        <v>117</v>
      </c>
      <c r="D95" s="21">
        <v>9197000</v>
      </c>
      <c r="E95" s="21">
        <v>337133.54</v>
      </c>
      <c r="F95" s="15">
        <f t="shared" si="1"/>
        <v>3.6656903338045013E-2</v>
      </c>
    </row>
    <row r="96" spans="2:6" ht="66.599999999999994">
      <c r="B96" s="19" t="s">
        <v>118</v>
      </c>
      <c r="C96" s="20" t="s">
        <v>119</v>
      </c>
      <c r="D96" s="21">
        <v>9197000</v>
      </c>
      <c r="E96" s="21">
        <v>337328.54</v>
      </c>
      <c r="F96" s="15">
        <f t="shared" si="1"/>
        <v>3.6678105904099159E-2</v>
      </c>
    </row>
    <row r="97" spans="2:6" ht="66.599999999999994">
      <c r="B97" s="19" t="s">
        <v>456</v>
      </c>
      <c r="C97" s="20" t="s">
        <v>457</v>
      </c>
      <c r="D97" s="21" t="s">
        <v>34</v>
      </c>
      <c r="E97" s="21">
        <v>-195</v>
      </c>
      <c r="F97" s="15"/>
    </row>
    <row r="98" spans="2:6">
      <c r="B98" s="19" t="s">
        <v>120</v>
      </c>
      <c r="C98" s="20" t="s">
        <v>121</v>
      </c>
      <c r="D98" s="21">
        <v>8311000</v>
      </c>
      <c r="E98" s="21">
        <v>2985517.45</v>
      </c>
      <c r="F98" s="15">
        <f t="shared" si="1"/>
        <v>0.35922481650824212</v>
      </c>
    </row>
    <row r="99" spans="2:6">
      <c r="B99" s="19" t="s">
        <v>122</v>
      </c>
      <c r="C99" s="20" t="s">
        <v>123</v>
      </c>
      <c r="D99" s="21">
        <v>4401000</v>
      </c>
      <c r="E99" s="21">
        <v>2874630.92</v>
      </c>
      <c r="F99" s="15">
        <f t="shared" si="1"/>
        <v>0.65317675982731194</v>
      </c>
    </row>
    <row r="100" spans="2:6" ht="27">
      <c r="B100" s="19" t="s">
        <v>124</v>
      </c>
      <c r="C100" s="20" t="s">
        <v>125</v>
      </c>
      <c r="D100" s="21">
        <v>4401000</v>
      </c>
      <c r="E100" s="21">
        <v>2874630.92</v>
      </c>
      <c r="F100" s="15">
        <f t="shared" si="1"/>
        <v>0.65317675982731194</v>
      </c>
    </row>
    <row r="101" spans="2:6" ht="53.4">
      <c r="B101" s="19" t="s">
        <v>126</v>
      </c>
      <c r="C101" s="20" t="s">
        <v>127</v>
      </c>
      <c r="D101" s="21">
        <v>4401000</v>
      </c>
      <c r="E101" s="21">
        <v>2874630.92</v>
      </c>
      <c r="F101" s="15">
        <f t="shared" si="1"/>
        <v>0.65317675982731194</v>
      </c>
    </row>
    <row r="102" spans="2:6">
      <c r="B102" s="19" t="s">
        <v>128</v>
      </c>
      <c r="C102" s="20" t="s">
        <v>129</v>
      </c>
      <c r="D102" s="21">
        <v>3910000</v>
      </c>
      <c r="E102" s="21">
        <v>110886.53</v>
      </c>
      <c r="F102" s="15">
        <f t="shared" si="1"/>
        <v>2.8359726342710997E-2</v>
      </c>
    </row>
    <row r="103" spans="2:6" ht="27">
      <c r="B103" s="19" t="s">
        <v>130</v>
      </c>
      <c r="C103" s="20" t="s">
        <v>131</v>
      </c>
      <c r="D103" s="21">
        <v>3910000</v>
      </c>
      <c r="E103" s="21">
        <v>110886.53</v>
      </c>
      <c r="F103" s="15">
        <f t="shared" si="1"/>
        <v>2.8359726342710997E-2</v>
      </c>
    </row>
    <row r="104" spans="2:6" ht="53.4">
      <c r="B104" s="19" t="s">
        <v>132</v>
      </c>
      <c r="C104" s="20" t="s">
        <v>133</v>
      </c>
      <c r="D104" s="21">
        <v>3910000</v>
      </c>
      <c r="E104" s="21">
        <v>110921.54</v>
      </c>
      <c r="F104" s="15">
        <f t="shared" si="1"/>
        <v>2.8368680306905369E-2</v>
      </c>
    </row>
    <row r="105" spans="2:6" ht="53.4">
      <c r="B105" s="19" t="s">
        <v>458</v>
      </c>
      <c r="C105" s="20" t="s">
        <v>459</v>
      </c>
      <c r="D105" s="21" t="s">
        <v>34</v>
      </c>
      <c r="E105" s="21">
        <v>-35.01</v>
      </c>
      <c r="F105" s="15"/>
    </row>
    <row r="106" spans="2:6">
      <c r="B106" s="22"/>
      <c r="C106" s="23"/>
      <c r="D106" s="23"/>
      <c r="E106" s="23"/>
      <c r="F106" s="24"/>
    </row>
    <row r="107" spans="2:6">
      <c r="B107" s="69" t="s">
        <v>134</v>
      </c>
      <c r="C107" s="70"/>
      <c r="D107" s="70"/>
      <c r="E107" s="70"/>
      <c r="F107" s="25"/>
    </row>
    <row r="108" spans="2:6">
      <c r="B108" s="26"/>
      <c r="C108" s="26"/>
      <c r="D108" s="26"/>
      <c r="E108" s="26"/>
      <c r="F108" s="26"/>
    </row>
    <row r="109" spans="2:6">
      <c r="B109" s="63" t="s">
        <v>1</v>
      </c>
      <c r="C109" s="63" t="s">
        <v>135</v>
      </c>
      <c r="D109" s="67" t="s">
        <v>3</v>
      </c>
      <c r="E109" s="67" t="s">
        <v>4</v>
      </c>
      <c r="F109" s="63" t="s">
        <v>607</v>
      </c>
    </row>
    <row r="110" spans="2:6">
      <c r="B110" s="64"/>
      <c r="C110" s="64"/>
      <c r="D110" s="68"/>
      <c r="E110" s="68"/>
      <c r="F110" s="64"/>
    </row>
    <row r="111" spans="2:6">
      <c r="B111" s="64"/>
      <c r="C111" s="64"/>
      <c r="D111" s="68"/>
      <c r="E111" s="68"/>
      <c r="F111" s="64"/>
    </row>
    <row r="112" spans="2:6">
      <c r="B112" s="9">
        <v>1</v>
      </c>
      <c r="C112" s="27">
        <v>2</v>
      </c>
      <c r="D112" s="28" t="s">
        <v>606</v>
      </c>
      <c r="E112" s="28" t="s">
        <v>5</v>
      </c>
      <c r="F112" s="28" t="s">
        <v>6</v>
      </c>
    </row>
    <row r="113" spans="2:6">
      <c r="B113" s="12" t="s">
        <v>136</v>
      </c>
      <c r="C113" s="13" t="s">
        <v>8</v>
      </c>
      <c r="D113" s="14">
        <v>146230387</v>
      </c>
      <c r="E113" s="14">
        <v>68106928.060000002</v>
      </c>
      <c r="F113" s="56">
        <f>E113/D113</f>
        <v>0.46575085696791602</v>
      </c>
    </row>
    <row r="114" spans="2:6">
      <c r="B114" s="16" t="s">
        <v>9</v>
      </c>
      <c r="C114" s="17"/>
      <c r="D114" s="30"/>
      <c r="E114" s="30"/>
      <c r="F114" s="56"/>
    </row>
    <row r="115" spans="2:6">
      <c r="B115" s="31" t="s">
        <v>460</v>
      </c>
      <c r="C115" s="32" t="s">
        <v>461</v>
      </c>
      <c r="D115" s="33">
        <v>630200</v>
      </c>
      <c r="E115" s="33">
        <v>427096.59</v>
      </c>
      <c r="F115" s="56">
        <f t="shared" ref="F115:F177" si="2">E115/D115</f>
        <v>0.67771594731831164</v>
      </c>
    </row>
    <row r="116" spans="2:6">
      <c r="B116" s="31" t="s">
        <v>137</v>
      </c>
      <c r="C116" s="32" t="s">
        <v>138</v>
      </c>
      <c r="D116" s="33">
        <v>620000</v>
      </c>
      <c r="E116" s="33">
        <v>417976.59</v>
      </c>
      <c r="F116" s="56">
        <f t="shared" si="2"/>
        <v>0.67415579032258066</v>
      </c>
    </row>
    <row r="117" spans="2:6" ht="27">
      <c r="B117" s="31" t="s">
        <v>139</v>
      </c>
      <c r="C117" s="32" t="s">
        <v>140</v>
      </c>
      <c r="D117" s="33">
        <v>620000</v>
      </c>
      <c r="E117" s="33">
        <v>417976.59</v>
      </c>
      <c r="F117" s="56">
        <f t="shared" si="2"/>
        <v>0.67415579032258066</v>
      </c>
    </row>
    <row r="118" spans="2:6" ht="27">
      <c r="B118" s="31" t="s">
        <v>141</v>
      </c>
      <c r="C118" s="32" t="s">
        <v>142</v>
      </c>
      <c r="D118" s="33">
        <v>620000</v>
      </c>
      <c r="E118" s="33">
        <v>417976.59</v>
      </c>
      <c r="F118" s="56">
        <f t="shared" si="2"/>
        <v>0.67415579032258066</v>
      </c>
    </row>
    <row r="119" spans="2:6">
      <c r="B119" s="31" t="s">
        <v>143</v>
      </c>
      <c r="C119" s="32" t="s">
        <v>144</v>
      </c>
      <c r="D119" s="33" t="s">
        <v>34</v>
      </c>
      <c r="E119" s="33">
        <v>417976.59</v>
      </c>
      <c r="F119" s="56"/>
    </row>
    <row r="120" spans="2:6" ht="27">
      <c r="B120" s="31" t="s">
        <v>145</v>
      </c>
      <c r="C120" s="32" t="s">
        <v>146</v>
      </c>
      <c r="D120" s="33">
        <v>10200</v>
      </c>
      <c r="E120" s="33">
        <v>9120</v>
      </c>
      <c r="F120" s="56">
        <f t="shared" si="2"/>
        <v>0.89411764705882357</v>
      </c>
    </row>
    <row r="121" spans="2:6" ht="27">
      <c r="B121" s="31" t="s">
        <v>139</v>
      </c>
      <c r="C121" s="32" t="s">
        <v>147</v>
      </c>
      <c r="D121" s="33">
        <v>10200</v>
      </c>
      <c r="E121" s="33">
        <v>9120</v>
      </c>
      <c r="F121" s="56">
        <f t="shared" si="2"/>
        <v>0.89411764705882357</v>
      </c>
    </row>
    <row r="122" spans="2:6" ht="27">
      <c r="B122" s="31" t="s">
        <v>141</v>
      </c>
      <c r="C122" s="32" t="s">
        <v>148</v>
      </c>
      <c r="D122" s="33">
        <v>10200</v>
      </c>
      <c r="E122" s="33">
        <v>9120</v>
      </c>
      <c r="F122" s="56">
        <f t="shared" si="2"/>
        <v>0.89411764705882357</v>
      </c>
    </row>
    <row r="123" spans="2:6">
      <c r="B123" s="31" t="s">
        <v>153</v>
      </c>
      <c r="C123" s="32" t="s">
        <v>462</v>
      </c>
      <c r="D123" s="33" t="s">
        <v>34</v>
      </c>
      <c r="E123" s="33">
        <v>9120</v>
      </c>
      <c r="F123" s="56"/>
    </row>
    <row r="124" spans="2:6">
      <c r="B124" s="31" t="s">
        <v>463</v>
      </c>
      <c r="C124" s="32" t="s">
        <v>464</v>
      </c>
      <c r="D124" s="33">
        <v>1810000</v>
      </c>
      <c r="E124" s="33">
        <v>588991.72</v>
      </c>
      <c r="F124" s="56">
        <f t="shared" si="2"/>
        <v>0.32540979005524862</v>
      </c>
    </row>
    <row r="125" spans="2:6" ht="27">
      <c r="B125" s="31" t="s">
        <v>465</v>
      </c>
      <c r="C125" s="32" t="s">
        <v>466</v>
      </c>
      <c r="D125" s="33">
        <v>855000</v>
      </c>
      <c r="E125" s="33">
        <v>256495.86</v>
      </c>
      <c r="F125" s="56">
        <f t="shared" si="2"/>
        <v>0.29999515789473685</v>
      </c>
    </row>
    <row r="126" spans="2:6" ht="27">
      <c r="B126" s="31" t="s">
        <v>139</v>
      </c>
      <c r="C126" s="32" t="s">
        <v>467</v>
      </c>
      <c r="D126" s="33">
        <v>855000</v>
      </c>
      <c r="E126" s="33">
        <v>256495.86</v>
      </c>
      <c r="F126" s="56">
        <f t="shared" si="2"/>
        <v>0.29999515789473685</v>
      </c>
    </row>
    <row r="127" spans="2:6" ht="27">
      <c r="B127" s="31" t="s">
        <v>141</v>
      </c>
      <c r="C127" s="32" t="s">
        <v>468</v>
      </c>
      <c r="D127" s="33">
        <v>855000</v>
      </c>
      <c r="E127" s="33">
        <v>256495.86</v>
      </c>
      <c r="F127" s="56">
        <f t="shared" si="2"/>
        <v>0.29999515789473685</v>
      </c>
    </row>
    <row r="128" spans="2:6">
      <c r="B128" s="31" t="s">
        <v>153</v>
      </c>
      <c r="C128" s="32" t="s">
        <v>469</v>
      </c>
      <c r="D128" s="33" t="s">
        <v>34</v>
      </c>
      <c r="E128" s="33">
        <v>256495.86</v>
      </c>
      <c r="F128" s="56"/>
    </row>
    <row r="129" spans="2:6" ht="40.200000000000003">
      <c r="B129" s="31" t="s">
        <v>470</v>
      </c>
      <c r="C129" s="32" t="s">
        <v>471</v>
      </c>
      <c r="D129" s="33">
        <v>855000</v>
      </c>
      <c r="E129" s="33">
        <v>256495.86</v>
      </c>
      <c r="F129" s="56">
        <f t="shared" si="2"/>
        <v>0.29999515789473685</v>
      </c>
    </row>
    <row r="130" spans="2:6" ht="27">
      <c r="B130" s="31" t="s">
        <v>139</v>
      </c>
      <c r="C130" s="32" t="s">
        <v>472</v>
      </c>
      <c r="D130" s="33">
        <v>855000</v>
      </c>
      <c r="E130" s="33">
        <v>256495.86</v>
      </c>
      <c r="F130" s="56">
        <f t="shared" si="2"/>
        <v>0.29999515789473685</v>
      </c>
    </row>
    <row r="131" spans="2:6" ht="27">
      <c r="B131" s="31" t="s">
        <v>141</v>
      </c>
      <c r="C131" s="32" t="s">
        <v>473</v>
      </c>
      <c r="D131" s="33">
        <v>855000</v>
      </c>
      <c r="E131" s="33">
        <v>256495.86</v>
      </c>
      <c r="F131" s="56">
        <f t="shared" si="2"/>
        <v>0.29999515789473685</v>
      </c>
    </row>
    <row r="132" spans="2:6">
      <c r="B132" s="31" t="s">
        <v>153</v>
      </c>
      <c r="C132" s="32" t="s">
        <v>474</v>
      </c>
      <c r="D132" s="33" t="s">
        <v>34</v>
      </c>
      <c r="E132" s="33">
        <v>256495.86</v>
      </c>
      <c r="F132" s="56"/>
    </row>
    <row r="133" spans="2:6">
      <c r="B133" s="31" t="s">
        <v>149</v>
      </c>
      <c r="C133" s="32" t="s">
        <v>150</v>
      </c>
      <c r="D133" s="33">
        <v>41000</v>
      </c>
      <c r="E133" s="33">
        <v>22000</v>
      </c>
      <c r="F133" s="56">
        <f t="shared" si="2"/>
        <v>0.53658536585365857</v>
      </c>
    </row>
    <row r="134" spans="2:6" ht="27">
      <c r="B134" s="31" t="s">
        <v>139</v>
      </c>
      <c r="C134" s="32" t="s">
        <v>151</v>
      </c>
      <c r="D134" s="33">
        <v>41000</v>
      </c>
      <c r="E134" s="33">
        <v>22000</v>
      </c>
      <c r="F134" s="56">
        <f t="shared" si="2"/>
        <v>0.53658536585365857</v>
      </c>
    </row>
    <row r="135" spans="2:6" ht="27">
      <c r="B135" s="31" t="s">
        <v>141</v>
      </c>
      <c r="C135" s="32" t="s">
        <v>152</v>
      </c>
      <c r="D135" s="33">
        <v>41000</v>
      </c>
      <c r="E135" s="33">
        <v>22000</v>
      </c>
      <c r="F135" s="56">
        <f t="shared" si="2"/>
        <v>0.53658536585365857</v>
      </c>
    </row>
    <row r="136" spans="2:6">
      <c r="B136" s="31" t="s">
        <v>153</v>
      </c>
      <c r="C136" s="32" t="s">
        <v>154</v>
      </c>
      <c r="D136" s="33" t="s">
        <v>34</v>
      </c>
      <c r="E136" s="33">
        <v>22000</v>
      </c>
      <c r="F136" s="56"/>
    </row>
    <row r="137" spans="2:6">
      <c r="B137" s="31" t="s">
        <v>475</v>
      </c>
      <c r="C137" s="32" t="s">
        <v>476</v>
      </c>
      <c r="D137" s="33">
        <v>59000</v>
      </c>
      <c r="E137" s="33">
        <v>54000</v>
      </c>
      <c r="F137" s="56">
        <f t="shared" si="2"/>
        <v>0.9152542372881356</v>
      </c>
    </row>
    <row r="138" spans="2:6" ht="27">
      <c r="B138" s="31" t="s">
        <v>139</v>
      </c>
      <c r="C138" s="32" t="s">
        <v>477</v>
      </c>
      <c r="D138" s="33">
        <v>59000</v>
      </c>
      <c r="E138" s="33">
        <v>54000</v>
      </c>
      <c r="F138" s="56">
        <f t="shared" si="2"/>
        <v>0.9152542372881356</v>
      </c>
    </row>
    <row r="139" spans="2:6" ht="27">
      <c r="B139" s="31" t="s">
        <v>141</v>
      </c>
      <c r="C139" s="32" t="s">
        <v>478</v>
      </c>
      <c r="D139" s="33">
        <v>59000</v>
      </c>
      <c r="E139" s="33">
        <v>54000</v>
      </c>
      <c r="F139" s="56">
        <f t="shared" si="2"/>
        <v>0.9152542372881356</v>
      </c>
    </row>
    <row r="140" spans="2:6">
      <c r="B140" s="31" t="s">
        <v>153</v>
      </c>
      <c r="C140" s="32" t="s">
        <v>479</v>
      </c>
      <c r="D140" s="33" t="s">
        <v>34</v>
      </c>
      <c r="E140" s="33">
        <v>54000</v>
      </c>
      <c r="F140" s="56"/>
    </row>
    <row r="141" spans="2:6">
      <c r="B141" s="31" t="s">
        <v>480</v>
      </c>
      <c r="C141" s="32" t="s">
        <v>481</v>
      </c>
      <c r="D141" s="33">
        <v>2790600</v>
      </c>
      <c r="E141" s="33">
        <v>463661.66</v>
      </c>
      <c r="F141" s="56">
        <f t="shared" si="2"/>
        <v>0.16615124346018775</v>
      </c>
    </row>
    <row r="142" spans="2:6" ht="27">
      <c r="B142" s="31" t="s">
        <v>482</v>
      </c>
      <c r="C142" s="32" t="s">
        <v>483</v>
      </c>
      <c r="D142" s="33">
        <v>2000000</v>
      </c>
      <c r="E142" s="33" t="s">
        <v>34</v>
      </c>
      <c r="F142" s="56"/>
    </row>
    <row r="143" spans="2:6" ht="27">
      <c r="B143" s="31" t="s">
        <v>484</v>
      </c>
      <c r="C143" s="32" t="s">
        <v>485</v>
      </c>
      <c r="D143" s="33">
        <v>2000000</v>
      </c>
      <c r="E143" s="33" t="s">
        <v>34</v>
      </c>
      <c r="F143" s="56"/>
    </row>
    <row r="144" spans="2:6">
      <c r="B144" s="31" t="s">
        <v>486</v>
      </c>
      <c r="C144" s="32" t="s">
        <v>487</v>
      </c>
      <c r="D144" s="33">
        <v>2000000</v>
      </c>
      <c r="E144" s="33" t="s">
        <v>34</v>
      </c>
      <c r="F144" s="56"/>
    </row>
    <row r="145" spans="2:6">
      <c r="B145" s="31" t="s">
        <v>155</v>
      </c>
      <c r="C145" s="32" t="s">
        <v>156</v>
      </c>
      <c r="D145" s="33">
        <v>270600</v>
      </c>
      <c r="E145" s="33">
        <v>170000</v>
      </c>
      <c r="F145" s="56">
        <f t="shared" si="2"/>
        <v>0.6282335550628233</v>
      </c>
    </row>
    <row r="146" spans="2:6" ht="27">
      <c r="B146" s="31" t="s">
        <v>139</v>
      </c>
      <c r="C146" s="32" t="s">
        <v>157</v>
      </c>
      <c r="D146" s="33">
        <v>270600</v>
      </c>
      <c r="E146" s="33">
        <v>170000</v>
      </c>
      <c r="F146" s="56">
        <f t="shared" si="2"/>
        <v>0.6282335550628233</v>
      </c>
    </row>
    <row r="147" spans="2:6" ht="27">
      <c r="B147" s="31" t="s">
        <v>141</v>
      </c>
      <c r="C147" s="32" t="s">
        <v>158</v>
      </c>
      <c r="D147" s="33">
        <v>270600</v>
      </c>
      <c r="E147" s="33">
        <v>170000</v>
      </c>
      <c r="F147" s="56">
        <f t="shared" si="2"/>
        <v>0.6282335550628233</v>
      </c>
    </row>
    <row r="148" spans="2:6" ht="27">
      <c r="B148" s="31" t="s">
        <v>488</v>
      </c>
      <c r="C148" s="32" t="s">
        <v>489</v>
      </c>
      <c r="D148" s="33" t="s">
        <v>34</v>
      </c>
      <c r="E148" s="33">
        <v>170000</v>
      </c>
      <c r="F148" s="56"/>
    </row>
    <row r="149" spans="2:6">
      <c r="B149" s="31" t="s">
        <v>155</v>
      </c>
      <c r="C149" s="32" t="s">
        <v>159</v>
      </c>
      <c r="D149" s="33">
        <v>520000</v>
      </c>
      <c r="E149" s="33">
        <v>293661.65999999997</v>
      </c>
      <c r="F149" s="56">
        <f t="shared" si="2"/>
        <v>0.56473396153846145</v>
      </c>
    </row>
    <row r="150" spans="2:6" ht="27">
      <c r="B150" s="31" t="s">
        <v>139</v>
      </c>
      <c r="C150" s="32" t="s">
        <v>160</v>
      </c>
      <c r="D150" s="33">
        <v>520000</v>
      </c>
      <c r="E150" s="33">
        <v>293661.65999999997</v>
      </c>
      <c r="F150" s="56">
        <f t="shared" si="2"/>
        <v>0.56473396153846145</v>
      </c>
    </row>
    <row r="151" spans="2:6" ht="27">
      <c r="B151" s="31" t="s">
        <v>141</v>
      </c>
      <c r="C151" s="32" t="s">
        <v>161</v>
      </c>
      <c r="D151" s="33">
        <v>520000</v>
      </c>
      <c r="E151" s="33">
        <v>293661.65999999997</v>
      </c>
      <c r="F151" s="56">
        <f t="shared" si="2"/>
        <v>0.56473396153846145</v>
      </c>
    </row>
    <row r="152" spans="2:6">
      <c r="B152" s="31" t="s">
        <v>153</v>
      </c>
      <c r="C152" s="32" t="s">
        <v>162</v>
      </c>
      <c r="D152" s="33" t="s">
        <v>34</v>
      </c>
      <c r="E152" s="33">
        <v>293661.65999999997</v>
      </c>
      <c r="F152" s="56"/>
    </row>
    <row r="153" spans="2:6">
      <c r="B153" s="31" t="s">
        <v>490</v>
      </c>
      <c r="C153" s="32" t="s">
        <v>491</v>
      </c>
      <c r="D153" s="33">
        <v>150000</v>
      </c>
      <c r="E153" s="33" t="s">
        <v>34</v>
      </c>
      <c r="F153" s="56"/>
    </row>
    <row r="154" spans="2:6" ht="27">
      <c r="B154" s="31" t="s">
        <v>163</v>
      </c>
      <c r="C154" s="32" t="s">
        <v>164</v>
      </c>
      <c r="D154" s="33">
        <v>150000</v>
      </c>
      <c r="E154" s="33" t="s">
        <v>34</v>
      </c>
      <c r="F154" s="56"/>
    </row>
    <row r="155" spans="2:6" ht="27">
      <c r="B155" s="31" t="s">
        <v>139</v>
      </c>
      <c r="C155" s="32" t="s">
        <v>165</v>
      </c>
      <c r="D155" s="33">
        <v>150000</v>
      </c>
      <c r="E155" s="33" t="s">
        <v>34</v>
      </c>
      <c r="F155" s="56"/>
    </row>
    <row r="156" spans="2:6" ht="27">
      <c r="B156" s="31" t="s">
        <v>141</v>
      </c>
      <c r="C156" s="32" t="s">
        <v>166</v>
      </c>
      <c r="D156" s="33">
        <v>150000</v>
      </c>
      <c r="E156" s="33" t="s">
        <v>34</v>
      </c>
      <c r="F156" s="56"/>
    </row>
    <row r="157" spans="2:6">
      <c r="B157" s="31" t="s">
        <v>492</v>
      </c>
      <c r="C157" s="32" t="s">
        <v>493</v>
      </c>
      <c r="D157" s="33">
        <v>39800</v>
      </c>
      <c r="E157" s="33">
        <v>39774</v>
      </c>
      <c r="F157" s="56">
        <f t="shared" si="2"/>
        <v>0.9993467336683417</v>
      </c>
    </row>
    <row r="158" spans="2:6" ht="40.200000000000003">
      <c r="B158" s="31" t="s">
        <v>167</v>
      </c>
      <c r="C158" s="32" t="s">
        <v>168</v>
      </c>
      <c r="D158" s="33">
        <v>39800</v>
      </c>
      <c r="E158" s="33">
        <v>39774</v>
      </c>
      <c r="F158" s="56">
        <f t="shared" si="2"/>
        <v>0.9993467336683417</v>
      </c>
    </row>
    <row r="159" spans="2:6" ht="27">
      <c r="B159" s="31" t="s">
        <v>139</v>
      </c>
      <c r="C159" s="32" t="s">
        <v>169</v>
      </c>
      <c r="D159" s="33">
        <v>39800</v>
      </c>
      <c r="E159" s="33">
        <v>39774</v>
      </c>
      <c r="F159" s="56">
        <f t="shared" si="2"/>
        <v>0.9993467336683417</v>
      </c>
    </row>
    <row r="160" spans="2:6" ht="27">
      <c r="B160" s="31" t="s">
        <v>141</v>
      </c>
      <c r="C160" s="32" t="s">
        <v>170</v>
      </c>
      <c r="D160" s="33">
        <v>39800</v>
      </c>
      <c r="E160" s="33">
        <v>39774</v>
      </c>
      <c r="F160" s="56">
        <f t="shared" si="2"/>
        <v>0.9993467336683417</v>
      </c>
    </row>
    <row r="161" spans="2:6">
      <c r="B161" s="31" t="s">
        <v>153</v>
      </c>
      <c r="C161" s="32" t="s">
        <v>171</v>
      </c>
      <c r="D161" s="33" t="s">
        <v>34</v>
      </c>
      <c r="E161" s="33">
        <v>39774</v>
      </c>
      <c r="F161" s="56"/>
    </row>
    <row r="162" spans="2:6">
      <c r="B162" s="31" t="s">
        <v>494</v>
      </c>
      <c r="C162" s="32" t="s">
        <v>495</v>
      </c>
      <c r="D162" s="33">
        <v>2427786</v>
      </c>
      <c r="E162" s="33" t="s">
        <v>34</v>
      </c>
      <c r="F162" s="56"/>
    </row>
    <row r="163" spans="2:6" ht="27">
      <c r="B163" s="31" t="s">
        <v>496</v>
      </c>
      <c r="C163" s="32" t="s">
        <v>497</v>
      </c>
      <c r="D163" s="33">
        <v>2427786</v>
      </c>
      <c r="E163" s="33" t="s">
        <v>34</v>
      </c>
      <c r="F163" s="56"/>
    </row>
    <row r="164" spans="2:6">
      <c r="B164" s="31" t="s">
        <v>174</v>
      </c>
      <c r="C164" s="32" t="s">
        <v>498</v>
      </c>
      <c r="D164" s="33">
        <v>2427786</v>
      </c>
      <c r="E164" s="33" t="s">
        <v>34</v>
      </c>
      <c r="F164" s="56"/>
    </row>
    <row r="165" spans="2:6">
      <c r="B165" s="31" t="s">
        <v>499</v>
      </c>
      <c r="C165" s="32" t="s">
        <v>500</v>
      </c>
      <c r="D165" s="33">
        <v>2427786</v>
      </c>
      <c r="E165" s="33" t="s">
        <v>34</v>
      </c>
      <c r="F165" s="56"/>
    </row>
    <row r="166" spans="2:6">
      <c r="B166" s="31" t="s">
        <v>501</v>
      </c>
      <c r="C166" s="32" t="s">
        <v>502</v>
      </c>
      <c r="D166" s="33">
        <v>2500000</v>
      </c>
      <c r="E166" s="33" t="s">
        <v>34</v>
      </c>
      <c r="F166" s="56"/>
    </row>
    <row r="167" spans="2:6">
      <c r="B167" s="31" t="s">
        <v>172</v>
      </c>
      <c r="C167" s="32" t="s">
        <v>173</v>
      </c>
      <c r="D167" s="33">
        <v>2500000</v>
      </c>
      <c r="E167" s="33" t="s">
        <v>34</v>
      </c>
      <c r="F167" s="56"/>
    </row>
    <row r="168" spans="2:6">
      <c r="B168" s="31" t="s">
        <v>174</v>
      </c>
      <c r="C168" s="32" t="s">
        <v>175</v>
      </c>
      <c r="D168" s="33">
        <v>2500000</v>
      </c>
      <c r="E168" s="33" t="s">
        <v>34</v>
      </c>
      <c r="F168" s="56"/>
    </row>
    <row r="169" spans="2:6">
      <c r="B169" s="31" t="s">
        <v>176</v>
      </c>
      <c r="C169" s="32" t="s">
        <v>177</v>
      </c>
      <c r="D169" s="33">
        <v>2500000</v>
      </c>
      <c r="E169" s="33" t="s">
        <v>34</v>
      </c>
      <c r="F169" s="56"/>
    </row>
    <row r="170" spans="2:6">
      <c r="B170" s="31" t="s">
        <v>460</v>
      </c>
      <c r="C170" s="32" t="s">
        <v>503</v>
      </c>
      <c r="D170" s="33">
        <v>5769802</v>
      </c>
      <c r="E170" s="33">
        <v>4955425.04</v>
      </c>
      <c r="F170" s="56">
        <f t="shared" si="2"/>
        <v>0.85885530214035077</v>
      </c>
    </row>
    <row r="171" spans="2:6" ht="27">
      <c r="B171" s="31" t="s">
        <v>178</v>
      </c>
      <c r="C171" s="32" t="s">
        <v>179</v>
      </c>
      <c r="D171" s="33">
        <v>38000</v>
      </c>
      <c r="E171" s="33">
        <v>17009.36</v>
      </c>
      <c r="F171" s="56">
        <f t="shared" si="2"/>
        <v>0.44761473684210529</v>
      </c>
    </row>
    <row r="172" spans="2:6">
      <c r="B172" s="31" t="s">
        <v>174</v>
      </c>
      <c r="C172" s="32" t="s">
        <v>180</v>
      </c>
      <c r="D172" s="33">
        <v>38000</v>
      </c>
      <c r="E172" s="33">
        <v>17009.36</v>
      </c>
      <c r="F172" s="56">
        <f t="shared" si="2"/>
        <v>0.44761473684210529</v>
      </c>
    </row>
    <row r="173" spans="2:6">
      <c r="B173" s="31" t="s">
        <v>181</v>
      </c>
      <c r="C173" s="32" t="s">
        <v>182</v>
      </c>
      <c r="D173" s="33">
        <v>38000</v>
      </c>
      <c r="E173" s="33">
        <v>17009.36</v>
      </c>
      <c r="F173" s="56">
        <f t="shared" si="2"/>
        <v>0.44761473684210529</v>
      </c>
    </row>
    <row r="174" spans="2:6">
      <c r="B174" s="31" t="s">
        <v>183</v>
      </c>
      <c r="C174" s="32" t="s">
        <v>184</v>
      </c>
      <c r="D174" s="33" t="s">
        <v>34</v>
      </c>
      <c r="E174" s="33">
        <v>17009.36</v>
      </c>
      <c r="F174" s="56"/>
    </row>
    <row r="175" spans="2:6" ht="27">
      <c r="B175" s="31" t="s">
        <v>185</v>
      </c>
      <c r="C175" s="32" t="s">
        <v>186</v>
      </c>
      <c r="D175" s="33">
        <v>5680960</v>
      </c>
      <c r="E175" s="33">
        <v>4900999.68</v>
      </c>
      <c r="F175" s="56">
        <f t="shared" si="2"/>
        <v>0.86270624683152142</v>
      </c>
    </row>
    <row r="176" spans="2:6" ht="27">
      <c r="B176" s="31" t="s">
        <v>187</v>
      </c>
      <c r="C176" s="32" t="s">
        <v>188</v>
      </c>
      <c r="D176" s="33">
        <v>5680960</v>
      </c>
      <c r="E176" s="33">
        <v>4900999.68</v>
      </c>
      <c r="F176" s="56">
        <f t="shared" si="2"/>
        <v>0.86270624683152142</v>
      </c>
    </row>
    <row r="177" spans="2:6">
      <c r="B177" s="31" t="s">
        <v>189</v>
      </c>
      <c r="C177" s="32" t="s">
        <v>190</v>
      </c>
      <c r="D177" s="33">
        <v>5680960</v>
      </c>
      <c r="E177" s="33">
        <v>4900999.68</v>
      </c>
      <c r="F177" s="56">
        <f t="shared" si="2"/>
        <v>0.86270624683152142</v>
      </c>
    </row>
    <row r="178" spans="2:6" ht="40.200000000000003">
      <c r="B178" s="31" t="s">
        <v>191</v>
      </c>
      <c r="C178" s="32" t="s">
        <v>192</v>
      </c>
      <c r="D178" s="33" t="s">
        <v>34</v>
      </c>
      <c r="E178" s="33">
        <v>4900999.68</v>
      </c>
      <c r="F178" s="56"/>
    </row>
    <row r="179" spans="2:6" ht="27">
      <c r="B179" s="31" t="s">
        <v>193</v>
      </c>
      <c r="C179" s="32" t="s">
        <v>194</v>
      </c>
      <c r="D179" s="33">
        <v>16572</v>
      </c>
      <c r="E179" s="33">
        <v>11048</v>
      </c>
      <c r="F179" s="56">
        <f t="shared" ref="F179:F238" si="3">E179/D179</f>
        <v>0.66666666666666663</v>
      </c>
    </row>
    <row r="180" spans="2:6" ht="27">
      <c r="B180" s="31" t="s">
        <v>187</v>
      </c>
      <c r="C180" s="32" t="s">
        <v>195</v>
      </c>
      <c r="D180" s="33">
        <v>16572</v>
      </c>
      <c r="E180" s="33">
        <v>11048</v>
      </c>
      <c r="F180" s="56">
        <f t="shared" si="3"/>
        <v>0.66666666666666663</v>
      </c>
    </row>
    <row r="181" spans="2:6">
      <c r="B181" s="31" t="s">
        <v>189</v>
      </c>
      <c r="C181" s="32" t="s">
        <v>196</v>
      </c>
      <c r="D181" s="33">
        <v>16572</v>
      </c>
      <c r="E181" s="33">
        <v>11048</v>
      </c>
      <c r="F181" s="56">
        <f t="shared" si="3"/>
        <v>0.66666666666666663</v>
      </c>
    </row>
    <row r="182" spans="2:6" ht="40.200000000000003">
      <c r="B182" s="31" t="s">
        <v>191</v>
      </c>
      <c r="C182" s="32" t="s">
        <v>197</v>
      </c>
      <c r="D182" s="33" t="s">
        <v>34</v>
      </c>
      <c r="E182" s="33">
        <v>11048</v>
      </c>
      <c r="F182" s="56"/>
    </row>
    <row r="183" spans="2:6" ht="27">
      <c r="B183" s="31" t="s">
        <v>373</v>
      </c>
      <c r="C183" s="32" t="s">
        <v>504</v>
      </c>
      <c r="D183" s="33">
        <v>34270</v>
      </c>
      <c r="E183" s="33">
        <v>26368</v>
      </c>
      <c r="F183" s="56">
        <f t="shared" si="3"/>
        <v>0.76941931718704404</v>
      </c>
    </row>
    <row r="184" spans="2:6" ht="27">
      <c r="B184" s="31" t="s">
        <v>187</v>
      </c>
      <c r="C184" s="32" t="s">
        <v>505</v>
      </c>
      <c r="D184" s="33">
        <v>34270</v>
      </c>
      <c r="E184" s="33">
        <v>26368</v>
      </c>
      <c r="F184" s="56">
        <f t="shared" si="3"/>
        <v>0.76941931718704404</v>
      </c>
    </row>
    <row r="185" spans="2:6">
      <c r="B185" s="31" t="s">
        <v>189</v>
      </c>
      <c r="C185" s="32" t="s">
        <v>506</v>
      </c>
      <c r="D185" s="33">
        <v>34270</v>
      </c>
      <c r="E185" s="33">
        <v>26368</v>
      </c>
      <c r="F185" s="56">
        <f t="shared" si="3"/>
        <v>0.76941931718704404</v>
      </c>
    </row>
    <row r="186" spans="2:6">
      <c r="B186" s="31" t="s">
        <v>324</v>
      </c>
      <c r="C186" s="32" t="s">
        <v>507</v>
      </c>
      <c r="D186" s="33" t="s">
        <v>34</v>
      </c>
      <c r="E186" s="33">
        <v>26368</v>
      </c>
      <c r="F186" s="56"/>
    </row>
    <row r="187" spans="2:6" ht="27">
      <c r="B187" s="31" t="s">
        <v>508</v>
      </c>
      <c r="C187" s="32" t="s">
        <v>509</v>
      </c>
      <c r="D187" s="33">
        <v>70000</v>
      </c>
      <c r="E187" s="33">
        <v>69999.05</v>
      </c>
      <c r="F187" s="56">
        <f t="shared" si="3"/>
        <v>0.99998642857142861</v>
      </c>
    </row>
    <row r="188" spans="2:6" ht="27">
      <c r="B188" s="31" t="s">
        <v>198</v>
      </c>
      <c r="C188" s="32" t="s">
        <v>199</v>
      </c>
      <c r="D188" s="33">
        <v>5000</v>
      </c>
      <c r="E188" s="33">
        <v>4999.05</v>
      </c>
      <c r="F188" s="56">
        <f t="shared" si="3"/>
        <v>0.99981000000000009</v>
      </c>
    </row>
    <row r="189" spans="2:6" ht="27">
      <c r="B189" s="31" t="s">
        <v>139</v>
      </c>
      <c r="C189" s="32" t="s">
        <v>200</v>
      </c>
      <c r="D189" s="33">
        <v>5000</v>
      </c>
      <c r="E189" s="33">
        <v>4999.05</v>
      </c>
      <c r="F189" s="56">
        <f t="shared" si="3"/>
        <v>0.99981000000000009</v>
      </c>
    </row>
    <row r="190" spans="2:6" ht="27">
      <c r="B190" s="31" t="s">
        <v>141</v>
      </c>
      <c r="C190" s="32" t="s">
        <v>201</v>
      </c>
      <c r="D190" s="33">
        <v>5000</v>
      </c>
      <c r="E190" s="33">
        <v>4999.05</v>
      </c>
      <c r="F190" s="56">
        <f t="shared" si="3"/>
        <v>0.99981000000000009</v>
      </c>
    </row>
    <row r="191" spans="2:6">
      <c r="B191" s="31" t="s">
        <v>153</v>
      </c>
      <c r="C191" s="32" t="s">
        <v>202</v>
      </c>
      <c r="D191" s="33" t="s">
        <v>34</v>
      </c>
      <c r="E191" s="33">
        <v>4999.05</v>
      </c>
      <c r="F191" s="56"/>
    </row>
    <row r="192" spans="2:6">
      <c r="B192" s="31" t="s">
        <v>203</v>
      </c>
      <c r="C192" s="32" t="s">
        <v>204</v>
      </c>
      <c r="D192" s="33">
        <v>65000</v>
      </c>
      <c r="E192" s="33">
        <v>65000</v>
      </c>
      <c r="F192" s="56">
        <f t="shared" si="3"/>
        <v>1</v>
      </c>
    </row>
    <row r="193" spans="2:6" ht="27">
      <c r="B193" s="31" t="s">
        <v>139</v>
      </c>
      <c r="C193" s="32" t="s">
        <v>205</v>
      </c>
      <c r="D193" s="33">
        <v>65000</v>
      </c>
      <c r="E193" s="33">
        <v>65000</v>
      </c>
      <c r="F193" s="56">
        <f t="shared" si="3"/>
        <v>1</v>
      </c>
    </row>
    <row r="194" spans="2:6" ht="27">
      <c r="B194" s="31" t="s">
        <v>141</v>
      </c>
      <c r="C194" s="32" t="s">
        <v>206</v>
      </c>
      <c r="D194" s="33">
        <v>65000</v>
      </c>
      <c r="E194" s="33">
        <v>65000</v>
      </c>
      <c r="F194" s="56">
        <f t="shared" si="3"/>
        <v>1</v>
      </c>
    </row>
    <row r="195" spans="2:6">
      <c r="B195" s="31" t="s">
        <v>153</v>
      </c>
      <c r="C195" s="32" t="s">
        <v>510</v>
      </c>
      <c r="D195" s="33" t="s">
        <v>34</v>
      </c>
      <c r="E195" s="33">
        <v>65000</v>
      </c>
      <c r="F195" s="56"/>
    </row>
    <row r="196" spans="2:6" ht="27">
      <c r="B196" s="31" t="s">
        <v>511</v>
      </c>
      <c r="C196" s="32" t="s">
        <v>512</v>
      </c>
      <c r="D196" s="33">
        <v>530000</v>
      </c>
      <c r="E196" s="33">
        <v>284063</v>
      </c>
      <c r="F196" s="56">
        <f t="shared" si="3"/>
        <v>0.53596792452830189</v>
      </c>
    </row>
    <row r="197" spans="2:6">
      <c r="B197" s="31" t="s">
        <v>207</v>
      </c>
      <c r="C197" s="32" t="s">
        <v>208</v>
      </c>
      <c r="D197" s="33">
        <v>100000</v>
      </c>
      <c r="E197" s="33">
        <v>59750</v>
      </c>
      <c r="F197" s="56">
        <f t="shared" si="3"/>
        <v>0.59750000000000003</v>
      </c>
    </row>
    <row r="198" spans="2:6" ht="27">
      <c r="B198" s="31" t="s">
        <v>139</v>
      </c>
      <c r="C198" s="32" t="s">
        <v>209</v>
      </c>
      <c r="D198" s="33">
        <v>100000</v>
      </c>
      <c r="E198" s="33">
        <v>59750</v>
      </c>
      <c r="F198" s="56">
        <f t="shared" si="3"/>
        <v>0.59750000000000003</v>
      </c>
    </row>
    <row r="199" spans="2:6" ht="27">
      <c r="B199" s="31" t="s">
        <v>141</v>
      </c>
      <c r="C199" s="32" t="s">
        <v>210</v>
      </c>
      <c r="D199" s="33">
        <v>100000</v>
      </c>
      <c r="E199" s="33">
        <v>59750</v>
      </c>
      <c r="F199" s="56">
        <f t="shared" si="3"/>
        <v>0.59750000000000003</v>
      </c>
    </row>
    <row r="200" spans="2:6">
      <c r="B200" s="31" t="s">
        <v>153</v>
      </c>
      <c r="C200" s="32" t="s">
        <v>513</v>
      </c>
      <c r="D200" s="33" t="s">
        <v>34</v>
      </c>
      <c r="E200" s="33">
        <v>59750</v>
      </c>
      <c r="F200" s="56"/>
    </row>
    <row r="201" spans="2:6" ht="27">
      <c r="B201" s="31" t="s">
        <v>211</v>
      </c>
      <c r="C201" s="32" t="s">
        <v>212</v>
      </c>
      <c r="D201" s="33">
        <v>410000</v>
      </c>
      <c r="E201" s="33">
        <v>217300</v>
      </c>
      <c r="F201" s="56">
        <f t="shared" si="3"/>
        <v>0.53</v>
      </c>
    </row>
    <row r="202" spans="2:6" ht="27">
      <c r="B202" s="31" t="s">
        <v>187</v>
      </c>
      <c r="C202" s="32" t="s">
        <v>213</v>
      </c>
      <c r="D202" s="33">
        <v>410000</v>
      </c>
      <c r="E202" s="33">
        <v>217300</v>
      </c>
      <c r="F202" s="56">
        <f t="shared" si="3"/>
        <v>0.53</v>
      </c>
    </row>
    <row r="203" spans="2:6" ht="40.200000000000003">
      <c r="B203" s="31" t="s">
        <v>214</v>
      </c>
      <c r="C203" s="32" t="s">
        <v>215</v>
      </c>
      <c r="D203" s="33">
        <v>410000</v>
      </c>
      <c r="E203" s="33">
        <v>217300</v>
      </c>
      <c r="F203" s="56">
        <f t="shared" si="3"/>
        <v>0.53</v>
      </c>
    </row>
    <row r="204" spans="2:6" ht="27">
      <c r="B204" s="31" t="s">
        <v>216</v>
      </c>
      <c r="C204" s="32" t="s">
        <v>217</v>
      </c>
      <c r="D204" s="33" t="s">
        <v>34</v>
      </c>
      <c r="E204" s="33">
        <v>217300</v>
      </c>
      <c r="F204" s="56"/>
    </row>
    <row r="205" spans="2:6" ht="27">
      <c r="B205" s="31" t="s">
        <v>218</v>
      </c>
      <c r="C205" s="32" t="s">
        <v>219</v>
      </c>
      <c r="D205" s="33">
        <v>8000</v>
      </c>
      <c r="E205" s="33">
        <v>5033</v>
      </c>
      <c r="F205" s="56">
        <f t="shared" si="3"/>
        <v>0.62912500000000005</v>
      </c>
    </row>
    <row r="206" spans="2:6" ht="27">
      <c r="B206" s="31" t="s">
        <v>139</v>
      </c>
      <c r="C206" s="32" t="s">
        <v>220</v>
      </c>
      <c r="D206" s="33">
        <v>8000</v>
      </c>
      <c r="E206" s="33">
        <v>5033</v>
      </c>
      <c r="F206" s="56">
        <f t="shared" si="3"/>
        <v>0.62912500000000005</v>
      </c>
    </row>
    <row r="207" spans="2:6" ht="27">
      <c r="B207" s="31" t="s">
        <v>141</v>
      </c>
      <c r="C207" s="32" t="s">
        <v>221</v>
      </c>
      <c r="D207" s="33">
        <v>8000</v>
      </c>
      <c r="E207" s="33">
        <v>5033</v>
      </c>
      <c r="F207" s="56">
        <f t="shared" si="3"/>
        <v>0.62912500000000005</v>
      </c>
    </row>
    <row r="208" spans="2:6">
      <c r="B208" s="31" t="s">
        <v>153</v>
      </c>
      <c r="C208" s="32" t="s">
        <v>514</v>
      </c>
      <c r="D208" s="33" t="s">
        <v>34</v>
      </c>
      <c r="E208" s="33">
        <v>5033</v>
      </c>
      <c r="F208" s="56"/>
    </row>
    <row r="209" spans="2:6" ht="27">
      <c r="B209" s="31" t="s">
        <v>222</v>
      </c>
      <c r="C209" s="32" t="s">
        <v>223</v>
      </c>
      <c r="D209" s="33">
        <v>2000</v>
      </c>
      <c r="E209" s="33">
        <v>1980</v>
      </c>
      <c r="F209" s="56">
        <f t="shared" si="3"/>
        <v>0.99</v>
      </c>
    </row>
    <row r="210" spans="2:6" ht="27">
      <c r="B210" s="31" t="s">
        <v>139</v>
      </c>
      <c r="C210" s="32" t="s">
        <v>224</v>
      </c>
      <c r="D210" s="33">
        <v>2000</v>
      </c>
      <c r="E210" s="33">
        <v>1980</v>
      </c>
      <c r="F210" s="56">
        <f t="shared" si="3"/>
        <v>0.99</v>
      </c>
    </row>
    <row r="211" spans="2:6" ht="27">
      <c r="B211" s="31" t="s">
        <v>141</v>
      </c>
      <c r="C211" s="32" t="s">
        <v>225</v>
      </c>
      <c r="D211" s="33">
        <v>2000</v>
      </c>
      <c r="E211" s="33">
        <v>1980</v>
      </c>
      <c r="F211" s="56">
        <f t="shared" si="3"/>
        <v>0.99</v>
      </c>
    </row>
    <row r="212" spans="2:6">
      <c r="B212" s="31" t="s">
        <v>153</v>
      </c>
      <c r="C212" s="32" t="s">
        <v>515</v>
      </c>
      <c r="D212" s="33" t="s">
        <v>34</v>
      </c>
      <c r="E212" s="33">
        <v>1980</v>
      </c>
      <c r="F212" s="56"/>
    </row>
    <row r="213" spans="2:6" ht="27">
      <c r="B213" s="31" t="s">
        <v>226</v>
      </c>
      <c r="C213" s="32" t="s">
        <v>227</v>
      </c>
      <c r="D213" s="33">
        <v>10000</v>
      </c>
      <c r="E213" s="33" t="s">
        <v>34</v>
      </c>
      <c r="F213" s="56"/>
    </row>
    <row r="214" spans="2:6" ht="27">
      <c r="B214" s="31" t="s">
        <v>139</v>
      </c>
      <c r="C214" s="32" t="s">
        <v>228</v>
      </c>
      <c r="D214" s="33">
        <v>10000</v>
      </c>
      <c r="E214" s="33" t="s">
        <v>34</v>
      </c>
      <c r="F214" s="56"/>
    </row>
    <row r="215" spans="2:6" ht="27">
      <c r="B215" s="31" t="s">
        <v>141</v>
      </c>
      <c r="C215" s="32" t="s">
        <v>229</v>
      </c>
      <c r="D215" s="33">
        <v>10000</v>
      </c>
      <c r="E215" s="33" t="s">
        <v>34</v>
      </c>
      <c r="F215" s="56"/>
    </row>
    <row r="216" spans="2:6">
      <c r="B216" s="31" t="s">
        <v>516</v>
      </c>
      <c r="C216" s="32" t="s">
        <v>517</v>
      </c>
      <c r="D216" s="33">
        <v>57656239.219999999</v>
      </c>
      <c r="E216" s="33">
        <v>22839396.59</v>
      </c>
      <c r="F216" s="56">
        <f t="shared" si="3"/>
        <v>0.39613052982611791</v>
      </c>
    </row>
    <row r="217" spans="2:6" ht="66.599999999999994">
      <c r="B217" s="31" t="s">
        <v>518</v>
      </c>
      <c r="C217" s="32" t="s">
        <v>519</v>
      </c>
      <c r="D217" s="33">
        <v>329000</v>
      </c>
      <c r="E217" s="33">
        <v>97758</v>
      </c>
      <c r="F217" s="56">
        <f t="shared" si="3"/>
        <v>0.29713677811550154</v>
      </c>
    </row>
    <row r="218" spans="2:6" ht="27">
      <c r="B218" s="31" t="s">
        <v>139</v>
      </c>
      <c r="C218" s="32" t="s">
        <v>520</v>
      </c>
      <c r="D218" s="33">
        <v>329000</v>
      </c>
      <c r="E218" s="33">
        <v>97758</v>
      </c>
      <c r="F218" s="56">
        <f t="shared" si="3"/>
        <v>0.29713677811550154</v>
      </c>
    </row>
    <row r="219" spans="2:6" ht="27">
      <c r="B219" s="31" t="s">
        <v>141</v>
      </c>
      <c r="C219" s="32" t="s">
        <v>521</v>
      </c>
      <c r="D219" s="33">
        <v>329000</v>
      </c>
      <c r="E219" s="33">
        <v>97758</v>
      </c>
      <c r="F219" s="56">
        <f t="shared" si="3"/>
        <v>0.29713677811550154</v>
      </c>
    </row>
    <row r="220" spans="2:6">
      <c r="B220" s="31" t="s">
        <v>153</v>
      </c>
      <c r="C220" s="32" t="s">
        <v>522</v>
      </c>
      <c r="D220" s="33" t="s">
        <v>34</v>
      </c>
      <c r="E220" s="33">
        <v>97758</v>
      </c>
      <c r="F220" s="56"/>
    </row>
    <row r="221" spans="2:6" ht="27">
      <c r="B221" s="31" t="s">
        <v>230</v>
      </c>
      <c r="C221" s="32" t="s">
        <v>231</v>
      </c>
      <c r="D221" s="33">
        <v>442000</v>
      </c>
      <c r="E221" s="33">
        <v>249800</v>
      </c>
      <c r="F221" s="56">
        <f t="shared" si="3"/>
        <v>0.56515837104072397</v>
      </c>
    </row>
    <row r="222" spans="2:6" ht="27">
      <c r="B222" s="31" t="s">
        <v>139</v>
      </c>
      <c r="C222" s="32" t="s">
        <v>232</v>
      </c>
      <c r="D222" s="33">
        <v>442000</v>
      </c>
      <c r="E222" s="33">
        <v>249800</v>
      </c>
      <c r="F222" s="56">
        <f t="shared" si="3"/>
        <v>0.56515837104072397</v>
      </c>
    </row>
    <row r="223" spans="2:6" ht="27">
      <c r="B223" s="31" t="s">
        <v>141</v>
      </c>
      <c r="C223" s="32" t="s">
        <v>233</v>
      </c>
      <c r="D223" s="33">
        <v>442000</v>
      </c>
      <c r="E223" s="33">
        <v>249800</v>
      </c>
      <c r="F223" s="56">
        <f t="shared" si="3"/>
        <v>0.56515837104072397</v>
      </c>
    </row>
    <row r="224" spans="2:6" ht="27">
      <c r="B224" s="31" t="s">
        <v>153</v>
      </c>
      <c r="C224" s="32" t="s">
        <v>523</v>
      </c>
      <c r="D224" s="33" t="s">
        <v>34</v>
      </c>
      <c r="E224" s="33">
        <v>249800</v>
      </c>
      <c r="F224" s="56"/>
    </row>
    <row r="225" spans="2:6" ht="27">
      <c r="B225" s="31" t="s">
        <v>524</v>
      </c>
      <c r="C225" s="32" t="s">
        <v>525</v>
      </c>
      <c r="D225" s="33">
        <v>129040</v>
      </c>
      <c r="E225" s="33" t="s">
        <v>34</v>
      </c>
      <c r="F225" s="56"/>
    </row>
    <row r="226" spans="2:6" ht="27">
      <c r="B226" s="31" t="s">
        <v>139</v>
      </c>
      <c r="C226" s="32" t="s">
        <v>526</v>
      </c>
      <c r="D226" s="33">
        <v>129040</v>
      </c>
      <c r="E226" s="33" t="s">
        <v>34</v>
      </c>
      <c r="F226" s="56"/>
    </row>
    <row r="227" spans="2:6" ht="27">
      <c r="B227" s="31" t="s">
        <v>141</v>
      </c>
      <c r="C227" s="32" t="s">
        <v>527</v>
      </c>
      <c r="D227" s="33">
        <v>129040</v>
      </c>
      <c r="E227" s="33" t="s">
        <v>34</v>
      </c>
      <c r="F227" s="56"/>
    </row>
    <row r="228" spans="2:6" ht="27">
      <c r="B228" s="31" t="s">
        <v>528</v>
      </c>
      <c r="C228" s="32" t="s">
        <v>529</v>
      </c>
      <c r="D228" s="33">
        <v>657000</v>
      </c>
      <c r="E228" s="33">
        <v>197084.4</v>
      </c>
      <c r="F228" s="56">
        <f t="shared" si="3"/>
        <v>0.29997625570776254</v>
      </c>
    </row>
    <row r="229" spans="2:6" ht="27">
      <c r="B229" s="31" t="s">
        <v>139</v>
      </c>
      <c r="C229" s="32" t="s">
        <v>530</v>
      </c>
      <c r="D229" s="33">
        <v>657000</v>
      </c>
      <c r="E229" s="33">
        <v>197084.4</v>
      </c>
      <c r="F229" s="56">
        <f t="shared" si="3"/>
        <v>0.29997625570776254</v>
      </c>
    </row>
    <row r="230" spans="2:6" ht="27">
      <c r="B230" s="31" t="s">
        <v>141</v>
      </c>
      <c r="C230" s="32" t="s">
        <v>531</v>
      </c>
      <c r="D230" s="33">
        <v>657000</v>
      </c>
      <c r="E230" s="33">
        <v>197084.4</v>
      </c>
      <c r="F230" s="56">
        <f t="shared" si="3"/>
        <v>0.29997625570776254</v>
      </c>
    </row>
    <row r="231" spans="2:6" ht="27">
      <c r="B231" s="31" t="s">
        <v>153</v>
      </c>
      <c r="C231" s="32" t="s">
        <v>532</v>
      </c>
      <c r="D231" s="33" t="s">
        <v>34</v>
      </c>
      <c r="E231" s="33">
        <v>197084.4</v>
      </c>
      <c r="F231" s="56"/>
    </row>
    <row r="232" spans="2:6" ht="66.599999999999994">
      <c r="B232" s="31" t="s">
        <v>518</v>
      </c>
      <c r="C232" s="32" t="s">
        <v>533</v>
      </c>
      <c r="D232" s="33">
        <v>91300</v>
      </c>
      <c r="E232" s="33">
        <v>27390</v>
      </c>
      <c r="F232" s="56">
        <f t="shared" si="3"/>
        <v>0.3</v>
      </c>
    </row>
    <row r="233" spans="2:6" ht="27">
      <c r="B233" s="31" t="s">
        <v>139</v>
      </c>
      <c r="C233" s="32" t="s">
        <v>534</v>
      </c>
      <c r="D233" s="33">
        <v>91300</v>
      </c>
      <c r="E233" s="33">
        <v>27390</v>
      </c>
      <c r="F233" s="56">
        <f t="shared" si="3"/>
        <v>0.3</v>
      </c>
    </row>
    <row r="234" spans="2:6" ht="27">
      <c r="B234" s="31" t="s">
        <v>141</v>
      </c>
      <c r="C234" s="32" t="s">
        <v>535</v>
      </c>
      <c r="D234" s="33">
        <v>91300</v>
      </c>
      <c r="E234" s="33">
        <v>27390</v>
      </c>
      <c r="F234" s="56">
        <f t="shared" si="3"/>
        <v>0.3</v>
      </c>
    </row>
    <row r="235" spans="2:6">
      <c r="B235" s="31" t="s">
        <v>153</v>
      </c>
      <c r="C235" s="32" t="s">
        <v>536</v>
      </c>
      <c r="D235" s="33" t="s">
        <v>34</v>
      </c>
      <c r="E235" s="33">
        <v>27390</v>
      </c>
      <c r="F235" s="56"/>
    </row>
    <row r="236" spans="2:6" ht="53.4">
      <c r="B236" s="31" t="s">
        <v>234</v>
      </c>
      <c r="C236" s="32" t="s">
        <v>235</v>
      </c>
      <c r="D236" s="33">
        <v>40579700</v>
      </c>
      <c r="E236" s="33">
        <v>10000000</v>
      </c>
      <c r="F236" s="56">
        <f t="shared" si="3"/>
        <v>0.24642863303572968</v>
      </c>
    </row>
    <row r="237" spans="2:6" ht="27">
      <c r="B237" s="31" t="s">
        <v>139</v>
      </c>
      <c r="C237" s="32" t="s">
        <v>236</v>
      </c>
      <c r="D237" s="33">
        <v>40579700</v>
      </c>
      <c r="E237" s="33">
        <v>10000000</v>
      </c>
      <c r="F237" s="56">
        <f t="shared" si="3"/>
        <v>0.24642863303572968</v>
      </c>
    </row>
    <row r="238" spans="2:6" ht="27">
      <c r="B238" s="31" t="s">
        <v>141</v>
      </c>
      <c r="C238" s="32" t="s">
        <v>237</v>
      </c>
      <c r="D238" s="33">
        <v>40579700</v>
      </c>
      <c r="E238" s="33">
        <v>10000000</v>
      </c>
      <c r="F238" s="56">
        <f t="shared" si="3"/>
        <v>0.24642863303572968</v>
      </c>
    </row>
    <row r="239" spans="2:6">
      <c r="B239" s="31" t="s">
        <v>153</v>
      </c>
      <c r="C239" s="32" t="s">
        <v>238</v>
      </c>
      <c r="D239" s="33" t="s">
        <v>34</v>
      </c>
      <c r="E239" s="33">
        <v>10000000</v>
      </c>
      <c r="F239" s="56"/>
    </row>
    <row r="240" spans="2:6" ht="40.200000000000003">
      <c r="B240" s="31" t="s">
        <v>239</v>
      </c>
      <c r="C240" s="32" t="s">
        <v>240</v>
      </c>
      <c r="D240" s="33">
        <v>454280</v>
      </c>
      <c r="E240" s="33" t="s">
        <v>34</v>
      </c>
      <c r="F240" s="56"/>
    </row>
    <row r="241" spans="2:6" ht="27">
      <c r="B241" s="31" t="s">
        <v>139</v>
      </c>
      <c r="C241" s="32" t="s">
        <v>241</v>
      </c>
      <c r="D241" s="33">
        <v>454280</v>
      </c>
      <c r="E241" s="33" t="s">
        <v>34</v>
      </c>
      <c r="F241" s="56"/>
    </row>
    <row r="242" spans="2:6" ht="27">
      <c r="B242" s="31" t="s">
        <v>141</v>
      </c>
      <c r="C242" s="32" t="s">
        <v>242</v>
      </c>
      <c r="D242" s="33">
        <v>454280</v>
      </c>
      <c r="E242" s="33" t="s">
        <v>34</v>
      </c>
      <c r="F242" s="56"/>
    </row>
    <row r="243" spans="2:6" ht="27">
      <c r="B243" s="31" t="s">
        <v>243</v>
      </c>
      <c r="C243" s="32" t="s">
        <v>244</v>
      </c>
      <c r="D243" s="33">
        <v>1300000</v>
      </c>
      <c r="E243" s="33" t="s">
        <v>34</v>
      </c>
      <c r="F243" s="56"/>
    </row>
    <row r="244" spans="2:6" ht="27">
      <c r="B244" s="31" t="s">
        <v>139</v>
      </c>
      <c r="C244" s="32" t="s">
        <v>245</v>
      </c>
      <c r="D244" s="33">
        <v>1300000</v>
      </c>
      <c r="E244" s="33" t="s">
        <v>34</v>
      </c>
      <c r="F244" s="56"/>
    </row>
    <row r="245" spans="2:6" ht="27">
      <c r="B245" s="31" t="s">
        <v>141</v>
      </c>
      <c r="C245" s="32" t="s">
        <v>246</v>
      </c>
      <c r="D245" s="33">
        <v>1300000</v>
      </c>
      <c r="E245" s="33" t="s">
        <v>34</v>
      </c>
      <c r="F245" s="56"/>
    </row>
    <row r="246" spans="2:6" ht="27">
      <c r="B246" s="31" t="s">
        <v>247</v>
      </c>
      <c r="C246" s="32" t="s">
        <v>248</v>
      </c>
      <c r="D246" s="33">
        <v>4661900</v>
      </c>
      <c r="E246" s="33">
        <v>4338264.1100000003</v>
      </c>
      <c r="F246" s="56">
        <f t="shared" ref="F246:F304" si="4">E246/D246</f>
        <v>0.93057854308329224</v>
      </c>
    </row>
    <row r="247" spans="2:6" ht="27">
      <c r="B247" s="31" t="s">
        <v>139</v>
      </c>
      <c r="C247" s="32" t="s">
        <v>249</v>
      </c>
      <c r="D247" s="33">
        <v>4661900</v>
      </c>
      <c r="E247" s="33">
        <v>4338264.1100000003</v>
      </c>
      <c r="F247" s="56">
        <f t="shared" si="4"/>
        <v>0.93057854308329224</v>
      </c>
    </row>
    <row r="248" spans="2:6" ht="27">
      <c r="B248" s="31" t="s">
        <v>141</v>
      </c>
      <c r="C248" s="32" t="s">
        <v>250</v>
      </c>
      <c r="D248" s="33">
        <v>4661900</v>
      </c>
      <c r="E248" s="33">
        <v>4338264.1100000003</v>
      </c>
      <c r="F248" s="56">
        <f t="shared" si="4"/>
        <v>0.93057854308329224</v>
      </c>
    </row>
    <row r="249" spans="2:6" ht="27">
      <c r="B249" s="31" t="s">
        <v>153</v>
      </c>
      <c r="C249" s="32" t="s">
        <v>251</v>
      </c>
      <c r="D249" s="33" t="s">
        <v>34</v>
      </c>
      <c r="E249" s="33">
        <v>4338264.1100000003</v>
      </c>
      <c r="F249" s="56"/>
    </row>
    <row r="250" spans="2:6" ht="27">
      <c r="B250" s="31" t="s">
        <v>252</v>
      </c>
      <c r="C250" s="32" t="s">
        <v>253</v>
      </c>
      <c r="D250" s="33">
        <v>1001180</v>
      </c>
      <c r="E250" s="33">
        <v>218260.86</v>
      </c>
      <c r="F250" s="56">
        <f t="shared" si="4"/>
        <v>0.21800361573343455</v>
      </c>
    </row>
    <row r="251" spans="2:6" ht="27">
      <c r="B251" s="31" t="s">
        <v>139</v>
      </c>
      <c r="C251" s="32" t="s">
        <v>254</v>
      </c>
      <c r="D251" s="33">
        <v>1001180</v>
      </c>
      <c r="E251" s="33">
        <v>218260.86</v>
      </c>
      <c r="F251" s="56">
        <f t="shared" si="4"/>
        <v>0.21800361573343455</v>
      </c>
    </row>
    <row r="252" spans="2:6" ht="27">
      <c r="B252" s="31" t="s">
        <v>141</v>
      </c>
      <c r="C252" s="32" t="s">
        <v>255</v>
      </c>
      <c r="D252" s="33">
        <v>1001180</v>
      </c>
      <c r="E252" s="33">
        <v>218260.86</v>
      </c>
      <c r="F252" s="56">
        <f t="shared" si="4"/>
        <v>0.21800361573343455</v>
      </c>
    </row>
    <row r="253" spans="2:6" ht="27">
      <c r="B253" s="31" t="s">
        <v>153</v>
      </c>
      <c r="C253" s="32" t="s">
        <v>256</v>
      </c>
      <c r="D253" s="33" t="s">
        <v>34</v>
      </c>
      <c r="E253" s="33">
        <v>218260.86</v>
      </c>
      <c r="F253" s="56"/>
    </row>
    <row r="254" spans="2:6" ht="27">
      <c r="B254" s="31" t="s">
        <v>257</v>
      </c>
      <c r="C254" s="32" t="s">
        <v>258</v>
      </c>
      <c r="D254" s="33">
        <v>300000</v>
      </c>
      <c r="E254" s="33" t="s">
        <v>34</v>
      </c>
      <c r="F254" s="56"/>
    </row>
    <row r="255" spans="2:6" ht="27">
      <c r="B255" s="31" t="s">
        <v>139</v>
      </c>
      <c r="C255" s="32" t="s">
        <v>259</v>
      </c>
      <c r="D255" s="33">
        <v>300000</v>
      </c>
      <c r="E255" s="33" t="s">
        <v>34</v>
      </c>
      <c r="F255" s="56"/>
    </row>
    <row r="256" spans="2:6" ht="27">
      <c r="B256" s="31" t="s">
        <v>141</v>
      </c>
      <c r="C256" s="32" t="s">
        <v>260</v>
      </c>
      <c r="D256" s="33">
        <v>300000</v>
      </c>
      <c r="E256" s="33" t="s">
        <v>34</v>
      </c>
      <c r="F256" s="56"/>
    </row>
    <row r="257" spans="2:6">
      <c r="B257" s="31" t="s">
        <v>325</v>
      </c>
      <c r="C257" s="32" t="s">
        <v>537</v>
      </c>
      <c r="D257" s="33">
        <v>7539247.2199999997</v>
      </c>
      <c r="E257" s="33">
        <v>7539247.2199999997</v>
      </c>
      <c r="F257" s="56">
        <f t="shared" si="4"/>
        <v>1</v>
      </c>
    </row>
    <row r="258" spans="2:6" ht="27">
      <c r="B258" s="31" t="s">
        <v>139</v>
      </c>
      <c r="C258" s="32" t="s">
        <v>538</v>
      </c>
      <c r="D258" s="33">
        <v>7539247.2199999997</v>
      </c>
      <c r="E258" s="33">
        <v>7539247.2199999997</v>
      </c>
      <c r="F258" s="56">
        <f t="shared" si="4"/>
        <v>1</v>
      </c>
    </row>
    <row r="259" spans="2:6" ht="27">
      <c r="B259" s="31" t="s">
        <v>141</v>
      </c>
      <c r="C259" s="32" t="s">
        <v>539</v>
      </c>
      <c r="D259" s="33">
        <v>7539247.2199999997</v>
      </c>
      <c r="E259" s="33">
        <v>7539247.2199999997</v>
      </c>
      <c r="F259" s="56">
        <f t="shared" si="4"/>
        <v>1</v>
      </c>
    </row>
    <row r="260" spans="2:6">
      <c r="B260" s="31" t="s">
        <v>153</v>
      </c>
      <c r="C260" s="32" t="s">
        <v>540</v>
      </c>
      <c r="D260" s="33" t="s">
        <v>34</v>
      </c>
      <c r="E260" s="33">
        <v>7539247.2199999997</v>
      </c>
      <c r="F260" s="56"/>
    </row>
    <row r="261" spans="2:6">
      <c r="B261" s="31" t="s">
        <v>541</v>
      </c>
      <c r="C261" s="32" t="s">
        <v>542</v>
      </c>
      <c r="D261" s="33">
        <v>171592</v>
      </c>
      <c r="E261" s="33">
        <v>171592</v>
      </c>
      <c r="F261" s="56">
        <f t="shared" si="4"/>
        <v>1</v>
      </c>
    </row>
    <row r="262" spans="2:6">
      <c r="B262" s="31" t="s">
        <v>174</v>
      </c>
      <c r="C262" s="32" t="s">
        <v>543</v>
      </c>
      <c r="D262" s="33">
        <v>171592</v>
      </c>
      <c r="E262" s="33">
        <v>171592</v>
      </c>
      <c r="F262" s="56">
        <f t="shared" si="4"/>
        <v>1</v>
      </c>
    </row>
    <row r="263" spans="2:6">
      <c r="B263" s="31" t="s">
        <v>261</v>
      </c>
      <c r="C263" s="32" t="s">
        <v>544</v>
      </c>
      <c r="D263" s="33">
        <v>171592</v>
      </c>
      <c r="E263" s="33">
        <v>171592</v>
      </c>
      <c r="F263" s="56">
        <f t="shared" si="4"/>
        <v>1</v>
      </c>
    </row>
    <row r="264" spans="2:6" ht="27">
      <c r="B264" s="31" t="s">
        <v>545</v>
      </c>
      <c r="C264" s="32" t="s">
        <v>546</v>
      </c>
      <c r="D264" s="33" t="s">
        <v>34</v>
      </c>
      <c r="E264" s="33">
        <v>171592</v>
      </c>
      <c r="F264" s="56"/>
    </row>
    <row r="265" spans="2:6">
      <c r="B265" s="31" t="s">
        <v>492</v>
      </c>
      <c r="C265" s="32" t="s">
        <v>547</v>
      </c>
      <c r="D265" s="33">
        <v>35575959.780000001</v>
      </c>
      <c r="E265" s="33">
        <v>15561167.849999998</v>
      </c>
      <c r="F265" s="56">
        <f t="shared" si="4"/>
        <v>0.43740683164219601</v>
      </c>
    </row>
    <row r="266" spans="2:6" ht="27">
      <c r="B266" s="31" t="s">
        <v>262</v>
      </c>
      <c r="C266" s="32" t="s">
        <v>263</v>
      </c>
      <c r="D266" s="33">
        <v>170000</v>
      </c>
      <c r="E266" s="33">
        <v>170000</v>
      </c>
      <c r="F266" s="56">
        <f t="shared" si="4"/>
        <v>1</v>
      </c>
    </row>
    <row r="267" spans="2:6" ht="27">
      <c r="B267" s="31" t="s">
        <v>139</v>
      </c>
      <c r="C267" s="32" t="s">
        <v>264</v>
      </c>
      <c r="D267" s="33">
        <v>170000</v>
      </c>
      <c r="E267" s="33">
        <v>170000</v>
      </c>
      <c r="F267" s="56">
        <f t="shared" si="4"/>
        <v>1</v>
      </c>
    </row>
    <row r="268" spans="2:6" ht="27">
      <c r="B268" s="31" t="s">
        <v>141</v>
      </c>
      <c r="C268" s="32" t="s">
        <v>265</v>
      </c>
      <c r="D268" s="33">
        <v>170000</v>
      </c>
      <c r="E268" s="33">
        <v>170000</v>
      </c>
      <c r="F268" s="56">
        <f t="shared" si="4"/>
        <v>1</v>
      </c>
    </row>
    <row r="269" spans="2:6">
      <c r="B269" s="31" t="s">
        <v>153</v>
      </c>
      <c r="C269" s="32" t="s">
        <v>266</v>
      </c>
      <c r="D269" s="33" t="s">
        <v>34</v>
      </c>
      <c r="E269" s="33">
        <v>170000</v>
      </c>
      <c r="F269" s="56"/>
    </row>
    <row r="270" spans="2:6">
      <c r="B270" s="31" t="s">
        <v>267</v>
      </c>
      <c r="C270" s="32" t="s">
        <v>268</v>
      </c>
      <c r="D270" s="33">
        <v>1200000</v>
      </c>
      <c r="E270" s="33">
        <v>1169748</v>
      </c>
      <c r="F270" s="56">
        <f t="shared" si="4"/>
        <v>0.97479000000000005</v>
      </c>
    </row>
    <row r="271" spans="2:6" ht="27">
      <c r="B271" s="31" t="s">
        <v>139</v>
      </c>
      <c r="C271" s="32" t="s">
        <v>269</v>
      </c>
      <c r="D271" s="33">
        <v>1200000</v>
      </c>
      <c r="E271" s="33">
        <v>1169748</v>
      </c>
      <c r="F271" s="56">
        <f t="shared" si="4"/>
        <v>0.97479000000000005</v>
      </c>
    </row>
    <row r="272" spans="2:6" ht="27">
      <c r="B272" s="31" t="s">
        <v>141</v>
      </c>
      <c r="C272" s="32" t="s">
        <v>270</v>
      </c>
      <c r="D272" s="33">
        <v>1200000</v>
      </c>
      <c r="E272" s="33">
        <v>1169748</v>
      </c>
      <c r="F272" s="56">
        <f t="shared" si="4"/>
        <v>0.97479000000000005</v>
      </c>
    </row>
    <row r="273" spans="2:6">
      <c r="B273" s="31" t="s">
        <v>153</v>
      </c>
      <c r="C273" s="32" t="s">
        <v>271</v>
      </c>
      <c r="D273" s="33" t="s">
        <v>34</v>
      </c>
      <c r="E273" s="33">
        <v>1169748</v>
      </c>
      <c r="F273" s="56"/>
    </row>
    <row r="274" spans="2:6">
      <c r="B274" s="31" t="s">
        <v>272</v>
      </c>
      <c r="C274" s="32" t="s">
        <v>273</v>
      </c>
      <c r="D274" s="33">
        <v>150000</v>
      </c>
      <c r="E274" s="33">
        <v>150000</v>
      </c>
      <c r="F274" s="56">
        <f t="shared" si="4"/>
        <v>1</v>
      </c>
    </row>
    <row r="275" spans="2:6" ht="27">
      <c r="B275" s="31" t="s">
        <v>139</v>
      </c>
      <c r="C275" s="32" t="s">
        <v>274</v>
      </c>
      <c r="D275" s="33">
        <v>150000</v>
      </c>
      <c r="E275" s="33">
        <v>150000</v>
      </c>
      <c r="F275" s="56">
        <f t="shared" si="4"/>
        <v>1</v>
      </c>
    </row>
    <row r="276" spans="2:6" ht="27">
      <c r="B276" s="31" t="s">
        <v>141</v>
      </c>
      <c r="C276" s="32" t="s">
        <v>275</v>
      </c>
      <c r="D276" s="33">
        <v>150000</v>
      </c>
      <c r="E276" s="33">
        <v>150000</v>
      </c>
      <c r="F276" s="56">
        <f t="shared" si="4"/>
        <v>1</v>
      </c>
    </row>
    <row r="277" spans="2:6">
      <c r="B277" s="31" t="s">
        <v>153</v>
      </c>
      <c r="C277" s="32" t="s">
        <v>276</v>
      </c>
      <c r="D277" s="33" t="s">
        <v>34</v>
      </c>
      <c r="E277" s="33">
        <v>150000</v>
      </c>
      <c r="F277" s="56"/>
    </row>
    <row r="278" spans="2:6">
      <c r="B278" s="31" t="s">
        <v>277</v>
      </c>
      <c r="C278" s="32" t="s">
        <v>278</v>
      </c>
      <c r="D278" s="33">
        <v>899220.26</v>
      </c>
      <c r="E278" s="33">
        <v>699996.42</v>
      </c>
      <c r="F278" s="56">
        <f t="shared" si="4"/>
        <v>0.77844823024783716</v>
      </c>
    </row>
    <row r="279" spans="2:6" ht="27">
      <c r="B279" s="31" t="s">
        <v>139</v>
      </c>
      <c r="C279" s="32" t="s">
        <v>279</v>
      </c>
      <c r="D279" s="33">
        <v>899220.26</v>
      </c>
      <c r="E279" s="33">
        <v>699996.42</v>
      </c>
      <c r="F279" s="56">
        <f t="shared" si="4"/>
        <v>0.77844823024783716</v>
      </c>
    </row>
    <row r="280" spans="2:6" ht="27">
      <c r="B280" s="31" t="s">
        <v>141</v>
      </c>
      <c r="C280" s="32" t="s">
        <v>280</v>
      </c>
      <c r="D280" s="33">
        <v>899220.26</v>
      </c>
      <c r="E280" s="33">
        <v>699996.42</v>
      </c>
      <c r="F280" s="56">
        <f t="shared" si="4"/>
        <v>0.77844823024783716</v>
      </c>
    </row>
    <row r="281" spans="2:6">
      <c r="B281" s="31" t="s">
        <v>153</v>
      </c>
      <c r="C281" s="32" t="s">
        <v>281</v>
      </c>
      <c r="D281" s="33" t="s">
        <v>34</v>
      </c>
      <c r="E281" s="33">
        <v>699996.42</v>
      </c>
      <c r="F281" s="56"/>
    </row>
    <row r="282" spans="2:6">
      <c r="B282" s="31" t="s">
        <v>282</v>
      </c>
      <c r="C282" s="32" t="s">
        <v>283</v>
      </c>
      <c r="D282" s="33">
        <v>580000</v>
      </c>
      <c r="E282" s="33">
        <v>580000</v>
      </c>
      <c r="F282" s="56">
        <f t="shared" si="4"/>
        <v>1</v>
      </c>
    </row>
    <row r="283" spans="2:6" ht="27">
      <c r="B283" s="31" t="s">
        <v>139</v>
      </c>
      <c r="C283" s="32" t="s">
        <v>284</v>
      </c>
      <c r="D283" s="33">
        <v>580000</v>
      </c>
      <c r="E283" s="33">
        <v>580000</v>
      </c>
      <c r="F283" s="56">
        <f t="shared" si="4"/>
        <v>1</v>
      </c>
    </row>
    <row r="284" spans="2:6" ht="27">
      <c r="B284" s="31" t="s">
        <v>141</v>
      </c>
      <c r="C284" s="32" t="s">
        <v>285</v>
      </c>
      <c r="D284" s="33">
        <v>580000</v>
      </c>
      <c r="E284" s="33">
        <v>580000</v>
      </c>
      <c r="F284" s="56">
        <f t="shared" si="4"/>
        <v>1</v>
      </c>
    </row>
    <row r="285" spans="2:6">
      <c r="B285" s="31" t="s">
        <v>153</v>
      </c>
      <c r="C285" s="32" t="s">
        <v>286</v>
      </c>
      <c r="D285" s="33" t="s">
        <v>34</v>
      </c>
      <c r="E285" s="33">
        <v>580000</v>
      </c>
      <c r="F285" s="56"/>
    </row>
    <row r="286" spans="2:6">
      <c r="B286" s="31" t="s">
        <v>287</v>
      </c>
      <c r="C286" s="32" t="s">
        <v>288</v>
      </c>
      <c r="D286" s="33">
        <v>40020</v>
      </c>
      <c r="E286" s="33">
        <v>40020</v>
      </c>
      <c r="F286" s="56">
        <f t="shared" si="4"/>
        <v>1</v>
      </c>
    </row>
    <row r="287" spans="2:6" ht="27">
      <c r="B287" s="31" t="s">
        <v>139</v>
      </c>
      <c r="C287" s="32" t="s">
        <v>289</v>
      </c>
      <c r="D287" s="33">
        <v>40020</v>
      </c>
      <c r="E287" s="33">
        <v>40020</v>
      </c>
      <c r="F287" s="56">
        <f t="shared" si="4"/>
        <v>1</v>
      </c>
    </row>
    <row r="288" spans="2:6" ht="27">
      <c r="B288" s="31" t="s">
        <v>141</v>
      </c>
      <c r="C288" s="32" t="s">
        <v>290</v>
      </c>
      <c r="D288" s="33">
        <v>40020</v>
      </c>
      <c r="E288" s="33">
        <v>40020</v>
      </c>
      <c r="F288" s="56">
        <f t="shared" si="4"/>
        <v>1</v>
      </c>
    </row>
    <row r="289" spans="2:6">
      <c r="B289" s="31" t="s">
        <v>153</v>
      </c>
      <c r="C289" s="32" t="s">
        <v>548</v>
      </c>
      <c r="D289" s="33" t="s">
        <v>34</v>
      </c>
      <c r="E289" s="33">
        <v>40020</v>
      </c>
      <c r="F289" s="56"/>
    </row>
    <row r="290" spans="2:6">
      <c r="B290" s="31" t="s">
        <v>291</v>
      </c>
      <c r="C290" s="32" t="s">
        <v>292</v>
      </c>
      <c r="D290" s="33">
        <v>16485600.220000001</v>
      </c>
      <c r="E290" s="33">
        <v>6998392.8399999999</v>
      </c>
      <c r="F290" s="56">
        <f t="shared" si="4"/>
        <v>0.42451550120144788</v>
      </c>
    </row>
    <row r="291" spans="2:6" ht="27">
      <c r="B291" s="31" t="s">
        <v>139</v>
      </c>
      <c r="C291" s="32" t="s">
        <v>293</v>
      </c>
      <c r="D291" s="33">
        <v>16485600.220000001</v>
      </c>
      <c r="E291" s="33">
        <v>6998392.8399999999</v>
      </c>
      <c r="F291" s="56">
        <f t="shared" si="4"/>
        <v>0.42451550120144788</v>
      </c>
    </row>
    <row r="292" spans="2:6" ht="27">
      <c r="B292" s="31" t="s">
        <v>141</v>
      </c>
      <c r="C292" s="32" t="s">
        <v>294</v>
      </c>
      <c r="D292" s="33">
        <v>16485600.220000001</v>
      </c>
      <c r="E292" s="33">
        <v>6998392.8399999999</v>
      </c>
      <c r="F292" s="56">
        <f t="shared" si="4"/>
        <v>0.42451550120144788</v>
      </c>
    </row>
    <row r="293" spans="2:6">
      <c r="B293" s="31" t="s">
        <v>153</v>
      </c>
      <c r="C293" s="32" t="s">
        <v>295</v>
      </c>
      <c r="D293" s="33" t="s">
        <v>34</v>
      </c>
      <c r="E293" s="33">
        <v>6998392.8399999999</v>
      </c>
      <c r="F293" s="56"/>
    </row>
    <row r="294" spans="2:6">
      <c r="B294" s="31" t="s">
        <v>296</v>
      </c>
      <c r="C294" s="32" t="s">
        <v>297</v>
      </c>
      <c r="D294" s="33">
        <v>4210000</v>
      </c>
      <c r="E294" s="33">
        <v>2173579.7999999998</v>
      </c>
      <c r="F294" s="56">
        <f t="shared" si="4"/>
        <v>0.51628973871733963</v>
      </c>
    </row>
    <row r="295" spans="2:6" ht="27">
      <c r="B295" s="31" t="s">
        <v>139</v>
      </c>
      <c r="C295" s="32" t="s">
        <v>298</v>
      </c>
      <c r="D295" s="33">
        <v>4210000</v>
      </c>
      <c r="E295" s="33">
        <v>2173579.7999999998</v>
      </c>
      <c r="F295" s="56">
        <f t="shared" si="4"/>
        <v>0.51628973871733963</v>
      </c>
    </row>
    <row r="296" spans="2:6" ht="27">
      <c r="B296" s="31" t="s">
        <v>141</v>
      </c>
      <c r="C296" s="32" t="s">
        <v>299</v>
      </c>
      <c r="D296" s="33">
        <v>4210000</v>
      </c>
      <c r="E296" s="33">
        <v>2173579.7999999998</v>
      </c>
      <c r="F296" s="56">
        <f t="shared" si="4"/>
        <v>0.51628973871733963</v>
      </c>
    </row>
    <row r="297" spans="2:6">
      <c r="B297" s="31" t="s">
        <v>143</v>
      </c>
      <c r="C297" s="32" t="s">
        <v>300</v>
      </c>
      <c r="D297" s="33" t="s">
        <v>34</v>
      </c>
      <c r="E297" s="33">
        <v>2173579.7999999998</v>
      </c>
      <c r="F297" s="56"/>
    </row>
    <row r="298" spans="2:6" ht="27">
      <c r="B298" s="31" t="s">
        <v>301</v>
      </c>
      <c r="C298" s="32" t="s">
        <v>302</v>
      </c>
      <c r="D298" s="33">
        <v>1400000</v>
      </c>
      <c r="E298" s="33">
        <v>499881.95</v>
      </c>
      <c r="F298" s="56">
        <f t="shared" si="4"/>
        <v>0.3570585357142857</v>
      </c>
    </row>
    <row r="299" spans="2:6" ht="27">
      <c r="B299" s="31" t="s">
        <v>139</v>
      </c>
      <c r="C299" s="32" t="s">
        <v>303</v>
      </c>
      <c r="D299" s="33">
        <v>1400000</v>
      </c>
      <c r="E299" s="33">
        <v>499881.95</v>
      </c>
      <c r="F299" s="56">
        <f t="shared" si="4"/>
        <v>0.3570585357142857</v>
      </c>
    </row>
    <row r="300" spans="2:6" ht="27">
      <c r="B300" s="31" t="s">
        <v>141</v>
      </c>
      <c r="C300" s="32" t="s">
        <v>304</v>
      </c>
      <c r="D300" s="33">
        <v>1400000</v>
      </c>
      <c r="E300" s="33">
        <v>499881.95</v>
      </c>
      <c r="F300" s="56">
        <f t="shared" si="4"/>
        <v>0.3570585357142857</v>
      </c>
    </row>
    <row r="301" spans="2:6">
      <c r="B301" s="31" t="s">
        <v>153</v>
      </c>
      <c r="C301" s="32" t="s">
        <v>305</v>
      </c>
      <c r="D301" s="33" t="s">
        <v>34</v>
      </c>
      <c r="E301" s="33">
        <v>499881.95</v>
      </c>
      <c r="F301" s="56"/>
    </row>
    <row r="302" spans="2:6">
      <c r="B302" s="31" t="s">
        <v>306</v>
      </c>
      <c r="C302" s="32" t="s">
        <v>307</v>
      </c>
      <c r="D302" s="33">
        <v>494125</v>
      </c>
      <c r="E302" s="33">
        <v>243375</v>
      </c>
      <c r="F302" s="56">
        <f t="shared" si="4"/>
        <v>0.4925373134328358</v>
      </c>
    </row>
    <row r="303" spans="2:6" ht="27">
      <c r="B303" s="31" t="s">
        <v>139</v>
      </c>
      <c r="C303" s="32" t="s">
        <v>308</v>
      </c>
      <c r="D303" s="33">
        <v>494125</v>
      </c>
      <c r="E303" s="33">
        <v>243375</v>
      </c>
      <c r="F303" s="56">
        <f t="shared" si="4"/>
        <v>0.4925373134328358</v>
      </c>
    </row>
    <row r="304" spans="2:6" ht="27">
      <c r="B304" s="31" t="s">
        <v>141</v>
      </c>
      <c r="C304" s="32" t="s">
        <v>309</v>
      </c>
      <c r="D304" s="33">
        <v>494125</v>
      </c>
      <c r="E304" s="33">
        <v>243375</v>
      </c>
      <c r="F304" s="56">
        <f t="shared" si="4"/>
        <v>0.4925373134328358</v>
      </c>
    </row>
    <row r="305" spans="2:6">
      <c r="B305" s="31" t="s">
        <v>153</v>
      </c>
      <c r="C305" s="32" t="s">
        <v>310</v>
      </c>
      <c r="D305" s="33" t="s">
        <v>34</v>
      </c>
      <c r="E305" s="33">
        <v>243375</v>
      </c>
      <c r="F305" s="56"/>
    </row>
    <row r="306" spans="2:6" ht="27">
      <c r="B306" s="31" t="s">
        <v>549</v>
      </c>
      <c r="C306" s="32" t="s">
        <v>550</v>
      </c>
      <c r="D306" s="33">
        <v>25992</v>
      </c>
      <c r="E306" s="33" t="s">
        <v>34</v>
      </c>
      <c r="F306" s="56"/>
    </row>
    <row r="307" spans="2:6" ht="27">
      <c r="B307" s="31" t="s">
        <v>139</v>
      </c>
      <c r="C307" s="32" t="s">
        <v>551</v>
      </c>
      <c r="D307" s="33">
        <v>25992</v>
      </c>
      <c r="E307" s="33" t="s">
        <v>34</v>
      </c>
      <c r="F307" s="56"/>
    </row>
    <row r="308" spans="2:6" ht="27">
      <c r="B308" s="31" t="s">
        <v>141</v>
      </c>
      <c r="C308" s="32" t="s">
        <v>552</v>
      </c>
      <c r="D308" s="33">
        <v>25992</v>
      </c>
      <c r="E308" s="33" t="s">
        <v>34</v>
      </c>
      <c r="F308" s="56"/>
    </row>
    <row r="309" spans="2:6">
      <c r="B309" s="31" t="s">
        <v>311</v>
      </c>
      <c r="C309" s="32" t="s">
        <v>312</v>
      </c>
      <c r="D309" s="33">
        <v>3653319.45</v>
      </c>
      <c r="E309" s="33">
        <v>47864.01</v>
      </c>
      <c r="F309" s="56">
        <f t="shared" ref="F309:F369" si="5">E309/D309</f>
        <v>1.3101512379378705E-2</v>
      </c>
    </row>
    <row r="310" spans="2:6" ht="27">
      <c r="B310" s="31" t="s">
        <v>139</v>
      </c>
      <c r="C310" s="32" t="s">
        <v>313</v>
      </c>
      <c r="D310" s="33">
        <v>3653319.45</v>
      </c>
      <c r="E310" s="33">
        <v>47864.01</v>
      </c>
      <c r="F310" s="56">
        <f t="shared" si="5"/>
        <v>1.3101512379378705E-2</v>
      </c>
    </row>
    <row r="311" spans="2:6" ht="27">
      <c r="B311" s="31" t="s">
        <v>141</v>
      </c>
      <c r="C311" s="32" t="s">
        <v>314</v>
      </c>
      <c r="D311" s="33">
        <v>3653319.45</v>
      </c>
      <c r="E311" s="33">
        <v>47864.01</v>
      </c>
      <c r="F311" s="56">
        <f t="shared" si="5"/>
        <v>1.3101512379378705E-2</v>
      </c>
    </row>
    <row r="312" spans="2:6">
      <c r="B312" s="31" t="s">
        <v>153</v>
      </c>
      <c r="C312" s="32" t="s">
        <v>553</v>
      </c>
      <c r="D312" s="33" t="s">
        <v>34</v>
      </c>
      <c r="E312" s="33">
        <v>47864.01</v>
      </c>
      <c r="F312" s="56"/>
    </row>
    <row r="313" spans="2:6">
      <c r="B313" s="31" t="s">
        <v>315</v>
      </c>
      <c r="C313" s="32" t="s">
        <v>316</v>
      </c>
      <c r="D313" s="33">
        <v>583215.29</v>
      </c>
      <c r="E313" s="33" t="s">
        <v>34</v>
      </c>
      <c r="F313" s="56"/>
    </row>
    <row r="314" spans="2:6" ht="27">
      <c r="B314" s="31" t="s">
        <v>139</v>
      </c>
      <c r="C314" s="32" t="s">
        <v>317</v>
      </c>
      <c r="D314" s="33">
        <v>583215.29</v>
      </c>
      <c r="E314" s="33" t="s">
        <v>34</v>
      </c>
      <c r="F314" s="56"/>
    </row>
    <row r="315" spans="2:6" ht="27">
      <c r="B315" s="31" t="s">
        <v>141</v>
      </c>
      <c r="C315" s="32" t="s">
        <v>318</v>
      </c>
      <c r="D315" s="33">
        <v>583215.29</v>
      </c>
      <c r="E315" s="33" t="s">
        <v>34</v>
      </c>
      <c r="F315" s="56"/>
    </row>
    <row r="316" spans="2:6" ht="27">
      <c r="B316" s="31" t="s">
        <v>319</v>
      </c>
      <c r="C316" s="32" t="s">
        <v>320</v>
      </c>
      <c r="D316" s="33">
        <v>161106</v>
      </c>
      <c r="E316" s="33">
        <v>21954.48</v>
      </c>
      <c r="F316" s="56">
        <f t="shared" si="5"/>
        <v>0.13627350936650404</v>
      </c>
    </row>
    <row r="317" spans="2:6" ht="27">
      <c r="B317" s="31" t="s">
        <v>139</v>
      </c>
      <c r="C317" s="32" t="s">
        <v>321</v>
      </c>
      <c r="D317" s="33">
        <v>161106</v>
      </c>
      <c r="E317" s="33">
        <v>21954.48</v>
      </c>
      <c r="F317" s="56">
        <f t="shared" si="5"/>
        <v>0.13627350936650404</v>
      </c>
    </row>
    <row r="318" spans="2:6" ht="27">
      <c r="B318" s="31" t="s">
        <v>141</v>
      </c>
      <c r="C318" s="32" t="s">
        <v>322</v>
      </c>
      <c r="D318" s="33">
        <v>161106</v>
      </c>
      <c r="E318" s="33">
        <v>21954.48</v>
      </c>
      <c r="F318" s="56">
        <f t="shared" si="5"/>
        <v>0.13627350936650404</v>
      </c>
    </row>
    <row r="319" spans="2:6">
      <c r="B319" s="31" t="s">
        <v>153</v>
      </c>
      <c r="C319" s="32" t="s">
        <v>323</v>
      </c>
      <c r="D319" s="33" t="s">
        <v>34</v>
      </c>
      <c r="E319" s="33">
        <v>21954.48</v>
      </c>
      <c r="F319" s="56"/>
    </row>
    <row r="320" spans="2:6" ht="27">
      <c r="B320" s="31" t="s">
        <v>554</v>
      </c>
      <c r="C320" s="32" t="s">
        <v>555</v>
      </c>
      <c r="D320" s="33">
        <v>2000000</v>
      </c>
      <c r="E320" s="33" t="s">
        <v>34</v>
      </c>
      <c r="F320" s="56"/>
    </row>
    <row r="321" spans="2:6" ht="27">
      <c r="B321" s="31" t="s">
        <v>139</v>
      </c>
      <c r="C321" s="32" t="s">
        <v>556</v>
      </c>
      <c r="D321" s="33">
        <v>2000000</v>
      </c>
      <c r="E321" s="33" t="s">
        <v>34</v>
      </c>
      <c r="F321" s="56"/>
    </row>
    <row r="322" spans="2:6" ht="27">
      <c r="B322" s="31" t="s">
        <v>141</v>
      </c>
      <c r="C322" s="32" t="s">
        <v>557</v>
      </c>
      <c r="D322" s="33">
        <v>2000000</v>
      </c>
      <c r="E322" s="33" t="s">
        <v>34</v>
      </c>
      <c r="F322" s="56"/>
    </row>
    <row r="323" spans="2:6" ht="27">
      <c r="B323" s="31" t="s">
        <v>558</v>
      </c>
      <c r="C323" s="32" t="s">
        <v>559</v>
      </c>
      <c r="D323" s="33">
        <v>303209</v>
      </c>
      <c r="E323" s="33" t="s">
        <v>34</v>
      </c>
      <c r="F323" s="56"/>
    </row>
    <row r="324" spans="2:6" ht="27">
      <c r="B324" s="31" t="s">
        <v>139</v>
      </c>
      <c r="C324" s="32" t="s">
        <v>560</v>
      </c>
      <c r="D324" s="33">
        <v>303209</v>
      </c>
      <c r="E324" s="33" t="s">
        <v>34</v>
      </c>
      <c r="F324" s="56"/>
    </row>
    <row r="325" spans="2:6" ht="27">
      <c r="B325" s="31" t="s">
        <v>141</v>
      </c>
      <c r="C325" s="32" t="s">
        <v>561</v>
      </c>
      <c r="D325" s="33">
        <v>303209</v>
      </c>
      <c r="E325" s="33" t="s">
        <v>34</v>
      </c>
      <c r="F325" s="56"/>
    </row>
    <row r="326" spans="2:6" ht="27">
      <c r="B326" s="31" t="s">
        <v>562</v>
      </c>
      <c r="C326" s="32" t="s">
        <v>563</v>
      </c>
      <c r="D326" s="33">
        <v>160000</v>
      </c>
      <c r="E326" s="33" t="s">
        <v>34</v>
      </c>
      <c r="F326" s="56"/>
    </row>
    <row r="327" spans="2:6" ht="27">
      <c r="B327" s="31" t="s">
        <v>139</v>
      </c>
      <c r="C327" s="32" t="s">
        <v>564</v>
      </c>
      <c r="D327" s="33">
        <v>160000</v>
      </c>
      <c r="E327" s="33" t="s">
        <v>34</v>
      </c>
      <c r="F327" s="56"/>
    </row>
    <row r="328" spans="2:6" ht="27">
      <c r="B328" s="31" t="s">
        <v>141</v>
      </c>
      <c r="C328" s="32" t="s">
        <v>565</v>
      </c>
      <c r="D328" s="33">
        <v>160000</v>
      </c>
      <c r="E328" s="33" t="s">
        <v>34</v>
      </c>
      <c r="F328" s="56"/>
    </row>
    <row r="329" spans="2:6" ht="40.200000000000003">
      <c r="B329" s="31" t="s">
        <v>566</v>
      </c>
      <c r="C329" s="32" t="s">
        <v>567</v>
      </c>
      <c r="D329" s="33">
        <v>90000</v>
      </c>
      <c r="E329" s="33" t="s">
        <v>34</v>
      </c>
      <c r="F329" s="56"/>
    </row>
    <row r="330" spans="2:6" ht="27">
      <c r="B330" s="31" t="s">
        <v>139</v>
      </c>
      <c r="C330" s="32" t="s">
        <v>568</v>
      </c>
      <c r="D330" s="33">
        <v>90000</v>
      </c>
      <c r="E330" s="33" t="s">
        <v>34</v>
      </c>
      <c r="F330" s="56"/>
    </row>
    <row r="331" spans="2:6" ht="27">
      <c r="B331" s="31" t="s">
        <v>141</v>
      </c>
      <c r="C331" s="32" t="s">
        <v>569</v>
      </c>
      <c r="D331" s="33">
        <v>90000</v>
      </c>
      <c r="E331" s="33" t="s">
        <v>34</v>
      </c>
      <c r="F331" s="56"/>
    </row>
    <row r="332" spans="2:6">
      <c r="B332" s="31" t="s">
        <v>325</v>
      </c>
      <c r="C332" s="32" t="s">
        <v>326</v>
      </c>
      <c r="D332" s="33">
        <v>2460752.7799999998</v>
      </c>
      <c r="E332" s="33">
        <v>2460752.7799999998</v>
      </c>
      <c r="F332" s="56">
        <f t="shared" si="5"/>
        <v>1</v>
      </c>
    </row>
    <row r="333" spans="2:6" ht="27">
      <c r="B333" s="31" t="s">
        <v>139</v>
      </c>
      <c r="C333" s="32" t="s">
        <v>327</v>
      </c>
      <c r="D333" s="33">
        <v>2460752.7799999998</v>
      </c>
      <c r="E333" s="33">
        <v>2460752.7799999998</v>
      </c>
      <c r="F333" s="56">
        <f t="shared" si="5"/>
        <v>1</v>
      </c>
    </row>
    <row r="334" spans="2:6" ht="27">
      <c r="B334" s="31" t="s">
        <v>141</v>
      </c>
      <c r="C334" s="32" t="s">
        <v>328</v>
      </c>
      <c r="D334" s="33">
        <v>2460752.7799999998</v>
      </c>
      <c r="E334" s="33">
        <v>2460752.7799999998</v>
      </c>
      <c r="F334" s="56">
        <f t="shared" si="5"/>
        <v>1</v>
      </c>
    </row>
    <row r="335" spans="2:6">
      <c r="B335" s="31" t="s">
        <v>153</v>
      </c>
      <c r="C335" s="32" t="s">
        <v>329</v>
      </c>
      <c r="D335" s="33" t="s">
        <v>34</v>
      </c>
      <c r="E335" s="33">
        <v>2460752.7799999998</v>
      </c>
      <c r="F335" s="56"/>
    </row>
    <row r="336" spans="2:6" ht="66.599999999999994">
      <c r="B336" s="31" t="s">
        <v>330</v>
      </c>
      <c r="C336" s="32" t="s">
        <v>331</v>
      </c>
      <c r="D336" s="33">
        <v>264399.78000000003</v>
      </c>
      <c r="E336" s="33">
        <v>189422.7</v>
      </c>
      <c r="F336" s="56">
        <f t="shared" si="5"/>
        <v>0.71642533136752229</v>
      </c>
    </row>
    <row r="337" spans="2:6" ht="27">
      <c r="B337" s="31" t="s">
        <v>187</v>
      </c>
      <c r="C337" s="32" t="s">
        <v>332</v>
      </c>
      <c r="D337" s="33">
        <v>264399.78000000003</v>
      </c>
      <c r="E337" s="33">
        <v>189422.7</v>
      </c>
      <c r="F337" s="56">
        <f t="shared" si="5"/>
        <v>0.71642533136752229</v>
      </c>
    </row>
    <row r="338" spans="2:6">
      <c r="B338" s="31" t="s">
        <v>189</v>
      </c>
      <c r="C338" s="32" t="s">
        <v>333</v>
      </c>
      <c r="D338" s="33">
        <v>264399.78000000003</v>
      </c>
      <c r="E338" s="33">
        <v>189422.7</v>
      </c>
      <c r="F338" s="56">
        <f t="shared" si="5"/>
        <v>0.71642533136752229</v>
      </c>
    </row>
    <row r="339" spans="2:6">
      <c r="B339" s="31" t="s">
        <v>324</v>
      </c>
      <c r="C339" s="32" t="s">
        <v>334</v>
      </c>
      <c r="D339" s="33" t="s">
        <v>34</v>
      </c>
      <c r="E339" s="33">
        <v>189422.7</v>
      </c>
      <c r="F339" s="56"/>
    </row>
    <row r="340" spans="2:6" ht="27">
      <c r="B340" s="31" t="s">
        <v>373</v>
      </c>
      <c r="C340" s="32" t="s">
        <v>570</v>
      </c>
      <c r="D340" s="33">
        <v>245000</v>
      </c>
      <c r="E340" s="33">
        <v>116179.87</v>
      </c>
      <c r="F340" s="56">
        <f t="shared" si="5"/>
        <v>0.47420355102040812</v>
      </c>
    </row>
    <row r="341" spans="2:6" ht="27">
      <c r="B341" s="31" t="s">
        <v>187</v>
      </c>
      <c r="C341" s="32" t="s">
        <v>571</v>
      </c>
      <c r="D341" s="33">
        <v>245000</v>
      </c>
      <c r="E341" s="33">
        <v>116179.87</v>
      </c>
      <c r="F341" s="56">
        <f t="shared" si="5"/>
        <v>0.47420355102040812</v>
      </c>
    </row>
    <row r="342" spans="2:6">
      <c r="B342" s="31" t="s">
        <v>189</v>
      </c>
      <c r="C342" s="32" t="s">
        <v>572</v>
      </c>
      <c r="D342" s="33">
        <v>245000</v>
      </c>
      <c r="E342" s="33">
        <v>116179.87</v>
      </c>
      <c r="F342" s="56">
        <f t="shared" si="5"/>
        <v>0.47420355102040812</v>
      </c>
    </row>
    <row r="343" spans="2:6">
      <c r="B343" s="31" t="s">
        <v>324</v>
      </c>
      <c r="C343" s="32" t="s">
        <v>573</v>
      </c>
      <c r="D343" s="33" t="s">
        <v>34</v>
      </c>
      <c r="E343" s="33">
        <v>116179.87</v>
      </c>
      <c r="F343" s="56"/>
    </row>
    <row r="344" spans="2:6">
      <c r="B344" s="31" t="s">
        <v>574</v>
      </c>
      <c r="C344" s="32" t="s">
        <v>575</v>
      </c>
      <c r="D344" s="33">
        <v>200000</v>
      </c>
      <c r="E344" s="33">
        <v>85135</v>
      </c>
      <c r="F344" s="56">
        <f t="shared" si="5"/>
        <v>0.42567500000000003</v>
      </c>
    </row>
    <row r="345" spans="2:6">
      <c r="B345" s="31" t="s">
        <v>335</v>
      </c>
      <c r="C345" s="32" t="s">
        <v>336</v>
      </c>
      <c r="D345" s="33">
        <v>200000</v>
      </c>
      <c r="E345" s="33">
        <v>85135</v>
      </c>
      <c r="F345" s="56">
        <f t="shared" si="5"/>
        <v>0.42567500000000003</v>
      </c>
    </row>
    <row r="346" spans="2:6" ht="27">
      <c r="B346" s="31" t="s">
        <v>139</v>
      </c>
      <c r="C346" s="32" t="s">
        <v>337</v>
      </c>
      <c r="D346" s="33">
        <v>3500</v>
      </c>
      <c r="E346" s="33">
        <v>1320</v>
      </c>
      <c r="F346" s="56">
        <f t="shared" si="5"/>
        <v>0.37714285714285717</v>
      </c>
    </row>
    <row r="347" spans="2:6" ht="27">
      <c r="B347" s="31" t="s">
        <v>141</v>
      </c>
      <c r="C347" s="32" t="s">
        <v>338</v>
      </c>
      <c r="D347" s="33">
        <v>3500</v>
      </c>
      <c r="E347" s="33">
        <v>1320</v>
      </c>
      <c r="F347" s="56">
        <f t="shared" si="5"/>
        <v>0.37714285714285717</v>
      </c>
    </row>
    <row r="348" spans="2:6">
      <c r="B348" s="31" t="s">
        <v>153</v>
      </c>
      <c r="C348" s="32" t="s">
        <v>339</v>
      </c>
      <c r="D348" s="33" t="s">
        <v>34</v>
      </c>
      <c r="E348" s="33">
        <v>1320</v>
      </c>
      <c r="F348" s="56"/>
    </row>
    <row r="349" spans="2:6">
      <c r="B349" s="31" t="s">
        <v>340</v>
      </c>
      <c r="C349" s="32" t="s">
        <v>341</v>
      </c>
      <c r="D349" s="33">
        <v>196500</v>
      </c>
      <c r="E349" s="33">
        <v>83815</v>
      </c>
      <c r="F349" s="56">
        <f t="shared" si="5"/>
        <v>0.42653944020356233</v>
      </c>
    </row>
    <row r="350" spans="2:6">
      <c r="B350" s="31" t="s">
        <v>342</v>
      </c>
      <c r="C350" s="32" t="s">
        <v>343</v>
      </c>
      <c r="D350" s="33">
        <v>196500</v>
      </c>
      <c r="E350" s="33">
        <v>83815</v>
      </c>
      <c r="F350" s="56">
        <f t="shared" si="5"/>
        <v>0.42653944020356233</v>
      </c>
    </row>
    <row r="351" spans="2:6">
      <c r="B351" s="31" t="s">
        <v>344</v>
      </c>
      <c r="C351" s="32" t="s">
        <v>345</v>
      </c>
      <c r="D351" s="33" t="s">
        <v>34</v>
      </c>
      <c r="E351" s="33">
        <v>83815</v>
      </c>
      <c r="F351" s="56"/>
    </row>
    <row r="352" spans="2:6">
      <c r="B352" s="31" t="s">
        <v>576</v>
      </c>
      <c r="C352" s="32" t="s">
        <v>577</v>
      </c>
      <c r="D352" s="33">
        <v>70000</v>
      </c>
      <c r="E352" s="33">
        <v>24792.32</v>
      </c>
      <c r="F352" s="56">
        <f t="shared" si="5"/>
        <v>0.35417599999999999</v>
      </c>
    </row>
    <row r="353" spans="2:6">
      <c r="B353" s="31" t="s">
        <v>346</v>
      </c>
      <c r="C353" s="32" t="s">
        <v>347</v>
      </c>
      <c r="D353" s="33">
        <v>70000</v>
      </c>
      <c r="E353" s="33">
        <v>24792.32</v>
      </c>
      <c r="F353" s="56">
        <f t="shared" si="5"/>
        <v>0.35417599999999999</v>
      </c>
    </row>
    <row r="354" spans="2:6" ht="27">
      <c r="B354" s="31" t="s">
        <v>139</v>
      </c>
      <c r="C354" s="32" t="s">
        <v>348</v>
      </c>
      <c r="D354" s="33">
        <v>1000</v>
      </c>
      <c r="E354" s="33">
        <v>292.32</v>
      </c>
      <c r="F354" s="56">
        <f t="shared" si="5"/>
        <v>0.29231999999999997</v>
      </c>
    </row>
    <row r="355" spans="2:6" ht="27">
      <c r="B355" s="31" t="s">
        <v>141</v>
      </c>
      <c r="C355" s="32" t="s">
        <v>349</v>
      </c>
      <c r="D355" s="33">
        <v>1000</v>
      </c>
      <c r="E355" s="33">
        <v>292.32</v>
      </c>
      <c r="F355" s="56">
        <f t="shared" si="5"/>
        <v>0.29231999999999997</v>
      </c>
    </row>
    <row r="356" spans="2:6">
      <c r="B356" s="31" t="s">
        <v>153</v>
      </c>
      <c r="C356" s="32" t="s">
        <v>350</v>
      </c>
      <c r="D356" s="33" t="s">
        <v>34</v>
      </c>
      <c r="E356" s="33">
        <v>292.32</v>
      </c>
      <c r="F356" s="56"/>
    </row>
    <row r="357" spans="2:6">
      <c r="B357" s="31" t="s">
        <v>340</v>
      </c>
      <c r="C357" s="32" t="s">
        <v>351</v>
      </c>
      <c r="D357" s="33">
        <v>69000</v>
      </c>
      <c r="E357" s="33">
        <v>24500</v>
      </c>
      <c r="F357" s="56">
        <f t="shared" si="5"/>
        <v>0.35507246376811596</v>
      </c>
    </row>
    <row r="358" spans="2:6">
      <c r="B358" s="31" t="s">
        <v>352</v>
      </c>
      <c r="C358" s="32" t="s">
        <v>353</v>
      </c>
      <c r="D358" s="33">
        <v>69000</v>
      </c>
      <c r="E358" s="33">
        <v>24500</v>
      </c>
      <c r="F358" s="56">
        <f t="shared" si="5"/>
        <v>0.35507246376811596</v>
      </c>
    </row>
    <row r="359" spans="2:6">
      <c r="B359" s="31" t="s">
        <v>578</v>
      </c>
      <c r="C359" s="32" t="s">
        <v>579</v>
      </c>
      <c r="D359" s="33">
        <v>135000</v>
      </c>
      <c r="E359" s="33">
        <v>39531.68</v>
      </c>
      <c r="F359" s="56">
        <f t="shared" si="5"/>
        <v>0.29282725925925929</v>
      </c>
    </row>
    <row r="360" spans="2:6" ht="27">
      <c r="B360" s="31" t="s">
        <v>354</v>
      </c>
      <c r="C360" s="32" t="s">
        <v>355</v>
      </c>
      <c r="D360" s="33">
        <v>135000</v>
      </c>
      <c r="E360" s="33">
        <v>39531.68</v>
      </c>
      <c r="F360" s="56">
        <f t="shared" si="5"/>
        <v>0.29282725925925929</v>
      </c>
    </row>
    <row r="361" spans="2:6">
      <c r="B361" s="31" t="s">
        <v>174</v>
      </c>
      <c r="C361" s="32" t="s">
        <v>356</v>
      </c>
      <c r="D361" s="33">
        <v>135000</v>
      </c>
      <c r="E361" s="33">
        <v>39531.68</v>
      </c>
      <c r="F361" s="56">
        <f t="shared" si="5"/>
        <v>0.29282725925925929</v>
      </c>
    </row>
    <row r="362" spans="2:6" ht="40.200000000000003">
      <c r="B362" s="31" t="s">
        <v>357</v>
      </c>
      <c r="C362" s="32" t="s">
        <v>358</v>
      </c>
      <c r="D362" s="33">
        <v>135000</v>
      </c>
      <c r="E362" s="33">
        <v>39531.68</v>
      </c>
      <c r="F362" s="56">
        <f t="shared" si="5"/>
        <v>0.29282725925925929</v>
      </c>
    </row>
    <row r="363" spans="2:6" ht="40.200000000000003">
      <c r="B363" s="31" t="s">
        <v>359</v>
      </c>
      <c r="C363" s="32" t="s">
        <v>360</v>
      </c>
      <c r="D363" s="33" t="s">
        <v>34</v>
      </c>
      <c r="E363" s="33">
        <v>39531.68</v>
      </c>
      <c r="F363" s="56"/>
    </row>
    <row r="364" spans="2:6">
      <c r="B364" s="31" t="s">
        <v>580</v>
      </c>
      <c r="C364" s="32" t="s">
        <v>581</v>
      </c>
      <c r="D364" s="33">
        <v>11065135.890000001</v>
      </c>
      <c r="E364" s="33">
        <v>11065135.890000001</v>
      </c>
      <c r="F364" s="56">
        <f t="shared" si="5"/>
        <v>1</v>
      </c>
    </row>
    <row r="365" spans="2:6" ht="27">
      <c r="B365" s="31" t="s">
        <v>361</v>
      </c>
      <c r="C365" s="32" t="s">
        <v>362</v>
      </c>
      <c r="D365" s="33">
        <v>11062363.890000001</v>
      </c>
      <c r="E365" s="33">
        <v>11062363.890000001</v>
      </c>
      <c r="F365" s="56">
        <f t="shared" si="5"/>
        <v>1</v>
      </c>
    </row>
    <row r="366" spans="2:6" ht="27">
      <c r="B366" s="31" t="s">
        <v>187</v>
      </c>
      <c r="C366" s="32" t="s">
        <v>363</v>
      </c>
      <c r="D366" s="33">
        <v>11062363.890000001</v>
      </c>
      <c r="E366" s="33">
        <v>11062363.890000001</v>
      </c>
      <c r="F366" s="56">
        <f t="shared" si="5"/>
        <v>1</v>
      </c>
    </row>
    <row r="367" spans="2:6">
      <c r="B367" s="31" t="s">
        <v>364</v>
      </c>
      <c r="C367" s="32" t="s">
        <v>365</v>
      </c>
      <c r="D367" s="33">
        <v>11062363.890000001</v>
      </c>
      <c r="E367" s="33">
        <v>11062363.890000001</v>
      </c>
      <c r="F367" s="56">
        <f t="shared" si="5"/>
        <v>1</v>
      </c>
    </row>
    <row r="368" spans="2:6" ht="40.200000000000003">
      <c r="B368" s="31" t="s">
        <v>366</v>
      </c>
      <c r="C368" s="32" t="s">
        <v>367</v>
      </c>
      <c r="D368" s="33" t="s">
        <v>34</v>
      </c>
      <c r="E368" s="33">
        <v>11062363.890000001</v>
      </c>
      <c r="F368" s="56"/>
    </row>
    <row r="369" spans="2:6" ht="27">
      <c r="B369" s="31" t="s">
        <v>368</v>
      </c>
      <c r="C369" s="32" t="s">
        <v>369</v>
      </c>
      <c r="D369" s="33">
        <v>2772</v>
      </c>
      <c r="E369" s="33">
        <v>2772</v>
      </c>
      <c r="F369" s="56">
        <f t="shared" si="5"/>
        <v>1</v>
      </c>
    </row>
    <row r="370" spans="2:6" ht="27">
      <c r="B370" s="31" t="s">
        <v>187</v>
      </c>
      <c r="C370" s="32" t="s">
        <v>370</v>
      </c>
      <c r="D370" s="33">
        <v>2772</v>
      </c>
      <c r="E370" s="33">
        <v>2772</v>
      </c>
      <c r="F370" s="56">
        <f t="shared" ref="F370:F380" si="6">E370/D370</f>
        <v>1</v>
      </c>
    </row>
    <row r="371" spans="2:6">
      <c r="B371" s="31" t="s">
        <v>364</v>
      </c>
      <c r="C371" s="32" t="s">
        <v>371</v>
      </c>
      <c r="D371" s="33">
        <v>2772</v>
      </c>
      <c r="E371" s="33">
        <v>2772</v>
      </c>
      <c r="F371" s="56">
        <f t="shared" si="6"/>
        <v>1</v>
      </c>
    </row>
    <row r="372" spans="2:6" ht="40.200000000000003">
      <c r="B372" s="31" t="s">
        <v>366</v>
      </c>
      <c r="C372" s="32" t="s">
        <v>372</v>
      </c>
      <c r="D372" s="33" t="s">
        <v>34</v>
      </c>
      <c r="E372" s="33">
        <v>2772</v>
      </c>
      <c r="F372" s="56"/>
    </row>
    <row r="373" spans="2:6">
      <c r="B373" s="31" t="s">
        <v>582</v>
      </c>
      <c r="C373" s="32" t="s">
        <v>583</v>
      </c>
      <c r="D373" s="33">
        <v>24809864.109999999</v>
      </c>
      <c r="E373" s="33">
        <v>11662757.67</v>
      </c>
      <c r="F373" s="56">
        <f t="shared" si="6"/>
        <v>0.47008551188715075</v>
      </c>
    </row>
    <row r="374" spans="2:6" ht="27">
      <c r="B374" s="31" t="s">
        <v>361</v>
      </c>
      <c r="C374" s="32" t="s">
        <v>584</v>
      </c>
      <c r="D374" s="33">
        <v>24297636.109999999</v>
      </c>
      <c r="E374" s="33">
        <v>11659985.67</v>
      </c>
      <c r="F374" s="56">
        <f t="shared" si="6"/>
        <v>0.47988148382883983</v>
      </c>
    </row>
    <row r="375" spans="2:6" ht="27">
      <c r="B375" s="31" t="s">
        <v>187</v>
      </c>
      <c r="C375" s="32" t="s">
        <v>585</v>
      </c>
      <c r="D375" s="33">
        <v>24297636.109999999</v>
      </c>
      <c r="E375" s="33">
        <v>11659985.67</v>
      </c>
      <c r="F375" s="56">
        <f t="shared" si="6"/>
        <v>0.47988148382883983</v>
      </c>
    </row>
    <row r="376" spans="2:6">
      <c r="B376" s="31" t="s">
        <v>364</v>
      </c>
      <c r="C376" s="32" t="s">
        <v>586</v>
      </c>
      <c r="D376" s="33">
        <v>24297636.109999999</v>
      </c>
      <c r="E376" s="33">
        <v>11659985.67</v>
      </c>
      <c r="F376" s="56">
        <f t="shared" si="6"/>
        <v>0.47988148382883983</v>
      </c>
    </row>
    <row r="377" spans="2:6" ht="40.200000000000003">
      <c r="B377" s="31" t="s">
        <v>366</v>
      </c>
      <c r="C377" s="32" t="s">
        <v>587</v>
      </c>
      <c r="D377" s="33" t="s">
        <v>34</v>
      </c>
      <c r="E377" s="33">
        <v>11659985.67</v>
      </c>
      <c r="F377" s="56"/>
    </row>
    <row r="378" spans="2:6" ht="27">
      <c r="B378" s="31" t="s">
        <v>368</v>
      </c>
      <c r="C378" s="32" t="s">
        <v>588</v>
      </c>
      <c r="D378" s="33">
        <v>12228</v>
      </c>
      <c r="E378" s="33">
        <v>2772</v>
      </c>
      <c r="F378" s="56">
        <f t="shared" si="6"/>
        <v>0.22669283611383709</v>
      </c>
    </row>
    <row r="379" spans="2:6" ht="27">
      <c r="B379" s="31" t="s">
        <v>187</v>
      </c>
      <c r="C379" s="32" t="s">
        <v>589</v>
      </c>
      <c r="D379" s="33">
        <v>12228</v>
      </c>
      <c r="E379" s="33">
        <v>2772</v>
      </c>
      <c r="F379" s="56">
        <f t="shared" si="6"/>
        <v>0.22669283611383709</v>
      </c>
    </row>
    <row r="380" spans="2:6">
      <c r="B380" s="31" t="s">
        <v>364</v>
      </c>
      <c r="C380" s="32" t="s">
        <v>590</v>
      </c>
      <c r="D380" s="33">
        <v>12228</v>
      </c>
      <c r="E380" s="33">
        <v>2772</v>
      </c>
      <c r="F380" s="56">
        <f t="shared" si="6"/>
        <v>0.22669283611383709</v>
      </c>
    </row>
    <row r="381" spans="2:6" ht="40.200000000000003">
      <c r="B381" s="31" t="s">
        <v>366</v>
      </c>
      <c r="C381" s="32" t="s">
        <v>591</v>
      </c>
      <c r="D381" s="33" t="s">
        <v>34</v>
      </c>
      <c r="E381" s="33">
        <v>2772</v>
      </c>
      <c r="F381" s="56"/>
    </row>
    <row r="382" spans="2:6" ht="27">
      <c r="B382" s="31" t="s">
        <v>361</v>
      </c>
      <c r="C382" s="32" t="s">
        <v>592</v>
      </c>
      <c r="D382" s="33">
        <v>100000</v>
      </c>
      <c r="E382" s="33" t="s">
        <v>34</v>
      </c>
      <c r="F382" s="56"/>
    </row>
    <row r="383" spans="2:6" ht="27">
      <c r="B383" s="31" t="s">
        <v>187</v>
      </c>
      <c r="C383" s="32" t="s">
        <v>593</v>
      </c>
      <c r="D383" s="33">
        <v>100000</v>
      </c>
      <c r="E383" s="33" t="s">
        <v>34</v>
      </c>
      <c r="F383" s="56"/>
    </row>
    <row r="384" spans="2:6">
      <c r="B384" s="31" t="s">
        <v>364</v>
      </c>
      <c r="C384" s="32" t="s">
        <v>594</v>
      </c>
      <c r="D384" s="33">
        <v>100000</v>
      </c>
      <c r="E384" s="33" t="s">
        <v>34</v>
      </c>
      <c r="F384" s="56"/>
    </row>
    <row r="385" spans="2:6" ht="27">
      <c r="B385" s="31" t="s">
        <v>361</v>
      </c>
      <c r="C385" s="32" t="s">
        <v>595</v>
      </c>
      <c r="D385" s="33">
        <v>50000</v>
      </c>
      <c r="E385" s="33" t="s">
        <v>34</v>
      </c>
      <c r="F385" s="56"/>
    </row>
    <row r="386" spans="2:6" ht="27">
      <c r="B386" s="31" t="s">
        <v>187</v>
      </c>
      <c r="C386" s="32" t="s">
        <v>596</v>
      </c>
      <c r="D386" s="33">
        <v>50000</v>
      </c>
      <c r="E386" s="33" t="s">
        <v>34</v>
      </c>
      <c r="F386" s="56"/>
    </row>
    <row r="387" spans="2:6">
      <c r="B387" s="31" t="s">
        <v>364</v>
      </c>
      <c r="C387" s="32" t="s">
        <v>597</v>
      </c>
      <c r="D387" s="33">
        <v>50000</v>
      </c>
      <c r="E387" s="33" t="s">
        <v>34</v>
      </c>
      <c r="F387" s="56"/>
    </row>
    <row r="388" spans="2:6" ht="27">
      <c r="B388" s="31" t="s">
        <v>373</v>
      </c>
      <c r="C388" s="32" t="s">
        <v>598</v>
      </c>
      <c r="D388" s="33">
        <v>250000</v>
      </c>
      <c r="E388" s="33" t="s">
        <v>34</v>
      </c>
      <c r="F388" s="56"/>
    </row>
    <row r="389" spans="2:6" ht="27">
      <c r="B389" s="31" t="s">
        <v>187</v>
      </c>
      <c r="C389" s="32" t="s">
        <v>599</v>
      </c>
      <c r="D389" s="33">
        <v>250000</v>
      </c>
      <c r="E389" s="33" t="s">
        <v>34</v>
      </c>
      <c r="F389" s="56"/>
    </row>
    <row r="390" spans="2:6">
      <c r="B390" s="31" t="s">
        <v>364</v>
      </c>
      <c r="C390" s="32" t="s">
        <v>600</v>
      </c>
      <c r="D390" s="33">
        <v>250000</v>
      </c>
      <c r="E390" s="33" t="s">
        <v>34</v>
      </c>
      <c r="F390" s="56"/>
    </row>
    <row r="391" spans="2:6" ht="27">
      <c r="B391" s="31" t="s">
        <v>373</v>
      </c>
      <c r="C391" s="32" t="s">
        <v>601</v>
      </c>
      <c r="D391" s="33">
        <v>100000</v>
      </c>
      <c r="E391" s="33" t="s">
        <v>34</v>
      </c>
      <c r="F391" s="56"/>
    </row>
    <row r="392" spans="2:6" ht="27">
      <c r="B392" s="31" t="s">
        <v>187</v>
      </c>
      <c r="C392" s="32" t="s">
        <v>602</v>
      </c>
      <c r="D392" s="33">
        <v>100000</v>
      </c>
      <c r="E392" s="33" t="s">
        <v>34</v>
      </c>
      <c r="F392" s="56"/>
    </row>
    <row r="393" spans="2:6">
      <c r="B393" s="31" t="s">
        <v>364</v>
      </c>
      <c r="C393" s="32" t="s">
        <v>603</v>
      </c>
      <c r="D393" s="33">
        <v>100000</v>
      </c>
      <c r="E393" s="33" t="s">
        <v>34</v>
      </c>
      <c r="F393" s="56"/>
    </row>
    <row r="394" spans="2:6">
      <c r="B394" s="34" t="s">
        <v>374</v>
      </c>
      <c r="C394" s="35" t="s">
        <v>8</v>
      </c>
      <c r="D394" s="36">
        <v>-7081530.2000000002</v>
      </c>
      <c r="E394" s="36">
        <v>-964124.64</v>
      </c>
      <c r="F394" s="37" t="s">
        <v>8</v>
      </c>
    </row>
    <row r="395" spans="2:6">
      <c r="B395" s="22"/>
      <c r="C395" s="23"/>
      <c r="D395" s="23"/>
      <c r="E395" s="23"/>
      <c r="F395" s="24"/>
    </row>
    <row r="396" spans="2:6">
      <c r="B396" s="53"/>
      <c r="C396" s="54" t="s">
        <v>608</v>
      </c>
      <c r="D396" s="54"/>
      <c r="E396" s="54"/>
      <c r="F396" s="55"/>
    </row>
    <row r="397" spans="2:6">
      <c r="B397" s="22"/>
      <c r="C397" s="23"/>
      <c r="D397" s="23"/>
      <c r="E397" s="23"/>
      <c r="F397" s="24"/>
    </row>
    <row r="398" spans="2:6">
      <c r="B398" s="63" t="s">
        <v>1</v>
      </c>
      <c r="C398" s="63" t="s">
        <v>375</v>
      </c>
      <c r="D398" s="63" t="s">
        <v>3</v>
      </c>
      <c r="E398" s="63" t="s">
        <v>4</v>
      </c>
      <c r="F398" s="63" t="s">
        <v>402</v>
      </c>
    </row>
    <row r="399" spans="2:6" ht="28.8" customHeight="1">
      <c r="B399" s="64"/>
      <c r="C399" s="64"/>
      <c r="D399" s="64"/>
      <c r="E399" s="64"/>
      <c r="F399" s="64"/>
    </row>
    <row r="400" spans="2:6">
      <c r="B400" s="9">
        <v>1</v>
      </c>
      <c r="C400" s="27">
        <v>3</v>
      </c>
      <c r="D400" s="28" t="s">
        <v>5</v>
      </c>
      <c r="E400" s="28" t="s">
        <v>6</v>
      </c>
      <c r="F400" s="28" t="s">
        <v>403</v>
      </c>
    </row>
    <row r="401" spans="2:6">
      <c r="B401" s="34" t="s">
        <v>376</v>
      </c>
      <c r="C401" s="38" t="s">
        <v>8</v>
      </c>
      <c r="D401" s="14">
        <v>7081530.2000000002</v>
      </c>
      <c r="E401" s="14">
        <v>964124.64</v>
      </c>
      <c r="F401" s="29">
        <v>6117405.5599999996</v>
      </c>
    </row>
    <row r="402" spans="2:6">
      <c r="B402" s="39" t="s">
        <v>9</v>
      </c>
      <c r="C402" s="40"/>
      <c r="D402" s="41"/>
      <c r="E402" s="41"/>
      <c r="F402" s="42"/>
    </row>
    <row r="403" spans="2:6">
      <c r="B403" s="43" t="s">
        <v>377</v>
      </c>
      <c r="C403" s="40" t="s">
        <v>8</v>
      </c>
      <c r="D403" s="44" t="s">
        <v>34</v>
      </c>
      <c r="E403" s="44" t="s">
        <v>34</v>
      </c>
      <c r="F403" s="45" t="s">
        <v>34</v>
      </c>
    </row>
    <row r="404" spans="2:6">
      <c r="B404" s="46" t="s">
        <v>378</v>
      </c>
      <c r="C404" s="40"/>
      <c r="D404" s="41"/>
      <c r="E404" s="41"/>
      <c r="F404" s="42"/>
    </row>
    <row r="405" spans="2:6">
      <c r="B405" s="47" t="s">
        <v>379</v>
      </c>
      <c r="C405" s="40" t="s">
        <v>8</v>
      </c>
      <c r="D405" s="44" t="s">
        <v>34</v>
      </c>
      <c r="E405" s="44" t="s">
        <v>34</v>
      </c>
      <c r="F405" s="45" t="s">
        <v>34</v>
      </c>
    </row>
    <row r="406" spans="2:6">
      <c r="B406" s="48" t="s">
        <v>378</v>
      </c>
      <c r="C406" s="40"/>
      <c r="D406" s="41"/>
      <c r="E406" s="41"/>
      <c r="F406" s="42"/>
    </row>
    <row r="407" spans="2:6">
      <c r="B407" s="49" t="s">
        <v>380</v>
      </c>
      <c r="C407" s="40"/>
      <c r="D407" s="44">
        <v>7081530.2000000002</v>
      </c>
      <c r="E407" s="44">
        <v>964124.64</v>
      </c>
      <c r="F407" s="45">
        <v>6117405.5599999996</v>
      </c>
    </row>
    <row r="408" spans="2:6">
      <c r="B408" s="50" t="s">
        <v>604</v>
      </c>
      <c r="C408" s="40" t="s">
        <v>381</v>
      </c>
      <c r="D408" s="44">
        <v>7081530.2000000002</v>
      </c>
      <c r="E408" s="44">
        <v>964124.64</v>
      </c>
      <c r="F408" s="45">
        <v>6117405.5599999996</v>
      </c>
    </row>
    <row r="409" spans="2:6">
      <c r="B409" s="47" t="s">
        <v>382</v>
      </c>
      <c r="C409" s="40"/>
      <c r="D409" s="44">
        <v>-139151800</v>
      </c>
      <c r="E409" s="44">
        <v>-73308646.939999998</v>
      </c>
      <c r="F409" s="51" t="s">
        <v>605</v>
      </c>
    </row>
    <row r="410" spans="2:6">
      <c r="B410" s="31" t="s">
        <v>384</v>
      </c>
      <c r="C410" s="40" t="s">
        <v>383</v>
      </c>
      <c r="D410" s="44">
        <v>-139151800</v>
      </c>
      <c r="E410" s="44">
        <v>-73308646.939999998</v>
      </c>
      <c r="F410" s="51" t="s">
        <v>605</v>
      </c>
    </row>
    <row r="411" spans="2:6">
      <c r="B411" s="31" t="s">
        <v>385</v>
      </c>
      <c r="C411" s="40" t="s">
        <v>386</v>
      </c>
      <c r="D411" s="44">
        <v>-139151800</v>
      </c>
      <c r="E411" s="44">
        <v>-73308646.939999998</v>
      </c>
      <c r="F411" s="51" t="s">
        <v>605</v>
      </c>
    </row>
    <row r="412" spans="2:6">
      <c r="B412" s="31" t="s">
        <v>387</v>
      </c>
      <c r="C412" s="40" t="s">
        <v>388</v>
      </c>
      <c r="D412" s="44">
        <v>-139151800</v>
      </c>
      <c r="E412" s="44">
        <v>-73308646.939999998</v>
      </c>
      <c r="F412" s="51" t="s">
        <v>605</v>
      </c>
    </row>
    <row r="413" spans="2:6" ht="27">
      <c r="B413" s="31" t="s">
        <v>389</v>
      </c>
      <c r="C413" s="40" t="s">
        <v>390</v>
      </c>
      <c r="D413" s="44">
        <v>-139151800</v>
      </c>
      <c r="E413" s="44">
        <v>-73308646.939999998</v>
      </c>
      <c r="F413" s="51" t="s">
        <v>605</v>
      </c>
    </row>
    <row r="414" spans="2:6">
      <c r="B414" s="47" t="s">
        <v>391</v>
      </c>
      <c r="C414" s="40"/>
      <c r="D414" s="44">
        <v>146233330.19999999</v>
      </c>
      <c r="E414" s="44">
        <v>74272771.579999998</v>
      </c>
      <c r="F414" s="51" t="s">
        <v>605</v>
      </c>
    </row>
    <row r="415" spans="2:6">
      <c r="B415" s="31" t="s">
        <v>393</v>
      </c>
      <c r="C415" s="52" t="s">
        <v>392</v>
      </c>
      <c r="D415" s="44">
        <v>146233330.19999999</v>
      </c>
      <c r="E415" s="44">
        <v>74272771.579999998</v>
      </c>
      <c r="F415" s="51" t="s">
        <v>605</v>
      </c>
    </row>
    <row r="416" spans="2:6">
      <c r="B416" s="31" t="s">
        <v>394</v>
      </c>
      <c r="C416" s="52" t="s">
        <v>395</v>
      </c>
      <c r="D416" s="44">
        <v>146233330.19999999</v>
      </c>
      <c r="E416" s="44">
        <v>74272771.579999998</v>
      </c>
      <c r="F416" s="51" t="s">
        <v>605</v>
      </c>
    </row>
    <row r="417" spans="2:6">
      <c r="B417" s="31" t="s">
        <v>396</v>
      </c>
      <c r="C417" s="52" t="s">
        <v>397</v>
      </c>
      <c r="D417" s="44">
        <v>146233330.19999999</v>
      </c>
      <c r="E417" s="44">
        <v>74272771.579999998</v>
      </c>
      <c r="F417" s="51" t="s">
        <v>605</v>
      </c>
    </row>
    <row r="418" spans="2:6" ht="27">
      <c r="B418" s="31" t="s">
        <v>398</v>
      </c>
      <c r="C418" s="52" t="s">
        <v>399</v>
      </c>
      <c r="D418" s="44">
        <v>146233330.19999999</v>
      </c>
      <c r="E418" s="44">
        <v>74272771.579999998</v>
      </c>
      <c r="F418" s="51" t="s">
        <v>605</v>
      </c>
    </row>
    <row r="420" spans="2:6">
      <c r="B420" s="57" t="s">
        <v>610</v>
      </c>
      <c r="C420" s="58"/>
      <c r="D420" s="58"/>
      <c r="E420" s="58"/>
      <c r="F420" s="58"/>
    </row>
  </sheetData>
  <autoFilter ref="B1:B418"/>
  <mergeCells count="20">
    <mergeCell ref="C398:C399"/>
    <mergeCell ref="D398:D399"/>
    <mergeCell ref="E398:E399"/>
    <mergeCell ref="F398:F399"/>
    <mergeCell ref="B420:F420"/>
    <mergeCell ref="D1:F1"/>
    <mergeCell ref="A2:F2"/>
    <mergeCell ref="F109:F111"/>
    <mergeCell ref="B4:F4"/>
    <mergeCell ref="B6:B7"/>
    <mergeCell ref="C6:C7"/>
    <mergeCell ref="D6:D7"/>
    <mergeCell ref="E6:E7"/>
    <mergeCell ref="F6:F7"/>
    <mergeCell ref="B107:E107"/>
    <mergeCell ref="B109:B111"/>
    <mergeCell ref="C109:C111"/>
    <mergeCell ref="D109:D111"/>
    <mergeCell ref="E109:E111"/>
    <mergeCell ref="B398:B399"/>
  </mergeCells>
  <phoneticPr fontId="0" type="noConversion"/>
  <pageMargins left="0.43307086614173229" right="0.39370078740157483" top="0.39370078740157483" bottom="0.39370078740157483" header="0" footer="0"/>
  <pageSetup paperSize="9" scale="7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 г.Ртищево</vt:lpstr>
      <vt:lpstr>'МО г.Ртищево'!Область_печати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2023-07-19T05:38:05Z</cp:lastPrinted>
  <dcterms:created xsi:type="dcterms:W3CDTF">1996-10-08T23:32:33Z</dcterms:created>
  <dcterms:modified xsi:type="dcterms:W3CDTF">2023-07-19T05:38:20Z</dcterms:modified>
</cp:coreProperties>
</file>