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13 Источники ВФДБ РМР 2017" sheetId="1" r:id="rId1"/>
  </sheets>
  <calcPr calcId="124519"/>
</workbook>
</file>

<file path=xl/calcChain.xml><?xml version="1.0" encoding="utf-8"?>
<calcChain xmlns="http://schemas.openxmlformats.org/spreadsheetml/2006/main">
  <c r="C39" i="1"/>
  <c r="C38"/>
  <c r="C36" l="1"/>
  <c r="C35"/>
  <c r="C34"/>
  <c r="C33"/>
  <c r="C32"/>
  <c r="C31"/>
  <c r="C30"/>
  <c r="C29"/>
  <c r="C28"/>
  <c r="C27"/>
  <c r="C26"/>
  <c r="C25"/>
  <c r="C24"/>
  <c r="C23"/>
  <c r="C22"/>
  <c r="C21"/>
  <c r="C20"/>
  <c r="C19"/>
  <c r="C37" l="1"/>
  <c r="C18" s="1"/>
</calcChain>
</file>

<file path=xl/sharedStrings.xml><?xml version="1.0" encoding="utf-8"?>
<sst xmlns="http://schemas.openxmlformats.org/spreadsheetml/2006/main" count="58" uniqueCount="56">
  <si>
    <t xml:space="preserve">                                                                                   Приложение № 13  к решению</t>
  </si>
  <si>
    <t xml:space="preserve">                                                                                   Собрания депутатов Ртищевского </t>
  </si>
  <si>
    <t xml:space="preserve">                                                                                    муниципального района</t>
  </si>
  <si>
    <t xml:space="preserve">Источники внутреннего финансирования дефицита бюджета
Ртищевского муниципального района на 2017 год
</t>
  </si>
  <si>
    <t>(тыс. рублей)</t>
  </si>
  <si>
    <t>Код</t>
  </si>
  <si>
    <t>Наименование вида источника финансирования дефицита бюджета</t>
  </si>
  <si>
    <t>Сумма</t>
  </si>
  <si>
    <t>01 00 00 00 00 0000 000</t>
  </si>
  <si>
    <t>Источники внутреннего финансирования дефицитов бюджетов</t>
  </si>
  <si>
    <t>01 02 00 00 00 0000 000</t>
  </si>
  <si>
    <t xml:space="preserve">Кредиты кредитных организаций в валюте Российской Федерации </t>
  </si>
  <si>
    <t>01 02 00 00 00 0000 700</t>
  </si>
  <si>
    <t xml:space="preserve">Получение кредитов от кредитных организаций в валюте Российской Федерации 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</si>
  <si>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</si>
  <si>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</si>
  <si>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01 02 00 00 00 0000 800</t>
  </si>
  <si>
    <t xml:space="preserve">Погашение кредитов, полученных от  кредитных организаций в валюте Российской Федерации </t>
  </si>
  <si>
    <t>01 02 00 00 05 0000 810</t>
  </si>
  <si>
    <t>Погашение  кредитов, полученных от кредитных организаций бюджетами муниципальных районов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</si>
  <si>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</si>
  <si>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</si>
  <si>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01 03 01 00 00 0000 000</t>
  </si>
  <si>
    <t>Бюджетные кредиты от других бюджетов бюджетной системы Российской Федерации в валюте Российской Федерации</t>
  </si>
  <si>
    <t>01 03 01 00 00 0000 700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</si>
  <si>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</si>
  <si>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01 03 01 00 05 0000 710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</si>
  <si>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</si>
  <si>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</si>
  <si>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</si>
  <si>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01 03 01 00 05 0000 810</t>
  </si>
  <si>
    <t>Погашение кредитов от других бюджетов бюджетной системы Российской Федерации бюджетом муниципального района в валюте  Российской Федерации</t>
  </si>
  <si>
    <t>01 03 00 00 05 0800 810</t>
  </si>
  <si>
    <t>Погашение централизованного кредита по Соглашению от 19.12.2001 года № 1/III л/с 030030011</t>
  </si>
  <si>
    <t>01 06 00 00 00 0000 000</t>
  </si>
  <si>
    <t xml:space="preserve">Иные источники внутреннего финансирования дефицитов бюджетов </t>
  </si>
  <si>
    <t>01 06 05 00 00 0000 000</t>
  </si>
  <si>
    <t xml:space="preserve">Бюджетные кредиты, предоставленные внутри страны в валюте Российской Федерации </t>
  </si>
  <si>
    <t>01 06 05 00 00 0000 500</t>
  </si>
  <si>
    <t xml:space="preserve">Предоставление бюджетных кредитов внутри страны в валюте Российской Федерации 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</si>
  <si>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</si>
  <si>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</si>
  <si>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</si>
  <si>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</si>
  <si>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01 06 05 02 05 0000 640</t>
  </si>
  <si>
    <t>Возврат бюджетных кредитов, предоставленных другим бюджетам системы Российской Федерации из бюджетов муниципальных районов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</si>
  <si>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</si>
  <si>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</si>
  <si>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01 05 02 01 05 0000 510</t>
  </si>
  <si>
    <t>Увеличение прочих остатков денежных средств бюджетов муниципальных районов</t>
  </si>
  <si>
    <t>01 05 02 01 05 0000 610</t>
  </si>
  <si>
    <t>Уменьшение прочих остатков денежных средств бюджетов муниципальных районов</t>
  </si>
  <si>
    <t xml:space="preserve">                                                                                    от                      2017 года № </t>
  </si>
  <si>
    <t xml:space="preserve">                                                                                    от 28 декабря 2016 года № 9-57</t>
  </si>
  <si>
    <t xml:space="preserve">                                                                                   Приложение № 8  к решению</t>
  </si>
  <si>
    <t>(в редакции от 28 августа 2017 года № 18-126)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</si>
</sst>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04"/>
    </font>
    <font>
      <sz val="8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164" fontId="4" fillId="0" borderId="9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horizontal="left"/>
    </xf>
    <xf numFmtId="0" fontId="4" fillId="0" borderId="7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164" fontId="4" fillId="0" borderId="9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164" fontId="4" fillId="0" borderId="6" xfId="0" applyNumberFormat="1" applyFont="1" applyFill="1" applyBorder="1" applyAlignment="1">
      <alignment horizontal="center" vertical="top" wrapText="1"/>
    </xf>
    <xf numFmtId="0" fontId="5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/>
    </xf>
    <xf numFmtId="0" fontId="4" fillId="0" borderId="7" xfId="0" applyFont="1" applyFill="1" applyBorder="1" applyAlignment="1">
      <alignment horizontal="left" wrapText="1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7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5" fillId="0" borderId="7" xfId="0" applyFont="1" applyFill="1" applyBorder="1" applyAlignment="1"/>
    <xf numFmtId="0" fontId="5" fillId="0" borderId="8" xfId="0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center"/>
    </xf>
    <xf numFmtId="0" fontId="5" fillId="0" borderId="11" xfId="0" applyFont="1" applyFill="1" applyBorder="1" applyAlignment="1"/>
    <xf numFmtId="0" fontId="5" fillId="0" borderId="12" xfId="0" applyFont="1" applyFill="1" applyBorder="1" applyAlignment="1">
      <alignment wrapText="1"/>
    </xf>
    <xf numFmtId="164" fontId="5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tabSelected="1" view="pageBreakPreview" topLeftCell="A7" zoomScaleSheetLayoutView="100" workbookViewId="0">
      <selection activeCell="A19" sqref="A19"/>
    </sheetView>
  </sheetViews>
  <sheetFormatPr defaultRowHeight="15"/>
  <cols>
    <col min="1" max="1" width="30.140625" style="28" customWidth="1"/>
    <col min="2" max="2" width="44.85546875" style="1" customWidth="1"/>
    <col min="3" max="3" width="16.140625" style="29" customWidth="1"/>
    <col min="4" max="16384" width="9.140625" style="1"/>
  </cols>
  <sheetData>
    <row r="1" spans="1:3" ht="15.75" hidden="1">
      <c r="A1" s="42" t="s">
        <v>54</v>
      </c>
      <c r="B1" s="42"/>
      <c r="C1" s="42"/>
    </row>
    <row r="2" spans="1:3" ht="15.75" hidden="1">
      <c r="A2" s="42" t="s">
        <v>1</v>
      </c>
      <c r="B2" s="42"/>
      <c r="C2" s="42"/>
    </row>
    <row r="3" spans="1:3" ht="15.75" hidden="1">
      <c r="A3" s="42" t="s">
        <v>2</v>
      </c>
      <c r="B3" s="42"/>
      <c r="C3" s="42"/>
    </row>
    <row r="4" spans="1:3" ht="15.75" hidden="1">
      <c r="A4" s="42" t="s">
        <v>52</v>
      </c>
      <c r="B4" s="42"/>
      <c r="C4" s="42"/>
    </row>
    <row r="5" spans="1:3" hidden="1"/>
    <row r="6" spans="1:3" hidden="1"/>
    <row r="7" spans="1:3" ht="15.75">
      <c r="A7" s="42" t="s">
        <v>0</v>
      </c>
      <c r="B7" s="42"/>
      <c r="C7" s="42"/>
    </row>
    <row r="8" spans="1:3" ht="15.75">
      <c r="A8" s="42" t="s">
        <v>1</v>
      </c>
      <c r="B8" s="42"/>
      <c r="C8" s="42"/>
    </row>
    <row r="9" spans="1:3" ht="15.75">
      <c r="A9" s="42" t="s">
        <v>2</v>
      </c>
      <c r="B9" s="42"/>
      <c r="C9" s="42"/>
    </row>
    <row r="10" spans="1:3" ht="15.75">
      <c r="A10" s="42" t="s">
        <v>53</v>
      </c>
      <c r="B10" s="42"/>
      <c r="C10" s="42"/>
    </row>
    <row r="11" spans="1:3" ht="15.75">
      <c r="A11" s="33"/>
      <c r="B11" s="33"/>
      <c r="C11" s="33"/>
    </row>
    <row r="12" spans="1:3" ht="15.75">
      <c r="A12" s="46" t="s">
        <v>55</v>
      </c>
      <c r="B12" s="46"/>
      <c r="C12" s="46"/>
    </row>
    <row r="13" spans="1:3" ht="15.75">
      <c r="A13" s="45"/>
      <c r="B13" s="45"/>
      <c r="C13" s="45"/>
    </row>
    <row r="14" spans="1:3" s="2" customFormat="1" ht="58.5" customHeight="1">
      <c r="A14" s="43" t="s">
        <v>3</v>
      </c>
      <c r="B14" s="44"/>
      <c r="C14" s="44"/>
    </row>
    <row r="15" spans="1:3" s="2" customFormat="1" ht="16.5" thickBot="1">
      <c r="A15" s="3"/>
      <c r="C15" s="4" t="s">
        <v>4</v>
      </c>
    </row>
    <row r="16" spans="1:3" s="2" customFormat="1" ht="45.75" customHeight="1">
      <c r="A16" s="5" t="s">
        <v>5</v>
      </c>
      <c r="B16" s="6" t="s">
        <v>6</v>
      </c>
      <c r="C16" s="7" t="s">
        <v>7</v>
      </c>
    </row>
    <row r="17" spans="1:4" s="2" customFormat="1" ht="15.75">
      <c r="A17" s="8">
        <v>1</v>
      </c>
      <c r="B17" s="9">
        <v>2</v>
      </c>
      <c r="C17" s="10">
        <v>3</v>
      </c>
    </row>
    <row r="18" spans="1:4" s="2" customFormat="1" ht="31.5">
      <c r="A18" s="34" t="s">
        <v>8</v>
      </c>
      <c r="B18" s="35" t="s">
        <v>9</v>
      </c>
      <c r="C18" s="11">
        <f>C19+C24+C31+C37</f>
        <v>-4989.6999999999534</v>
      </c>
    </row>
    <row r="19" spans="1:4" s="2" customFormat="1" ht="31.5">
      <c r="A19" s="12" t="s">
        <v>10</v>
      </c>
      <c r="B19" s="13" t="s">
        <v>11</v>
      </c>
      <c r="C19" s="11">
        <f>C20+C22</f>
        <v>-8000</v>
      </c>
    </row>
    <row r="20" spans="1:4" s="2" customFormat="1" ht="47.25" hidden="1">
      <c r="A20" s="12" t="s">
        <v>12</v>
      </c>
      <c r="B20" s="13" t="s">
        <v>13</v>
      </c>
      <c r="C20" s="11">
        <f>C21</f>
        <v>0</v>
      </c>
    </row>
    <row r="21" spans="1:4" s="2" customFormat="1" ht="47.25" hidden="1">
      <c r="A21" s="30" t="s">
        <v>14</v>
      </c>
      <c r="B21" s="14" t="s">
        <v>15</v>
      </c>
      <c r="C21" s="15">
        <f>0</f>
        <v>0</v>
      </c>
      <c r="D21" s="31"/>
    </row>
    <row r="22" spans="1:4" s="2" customFormat="1" ht="47.25">
      <c r="A22" s="12" t="s">
        <v>16</v>
      </c>
      <c r="B22" s="13" t="s">
        <v>17</v>
      </c>
      <c r="C22" s="15">
        <f>C23</f>
        <v>-8000</v>
      </c>
      <c r="D22" s="16"/>
    </row>
    <row r="23" spans="1:4" s="2" customFormat="1" ht="63">
      <c r="A23" s="30" t="s">
        <v>18</v>
      </c>
      <c r="B23" s="14" t="s">
        <v>19</v>
      </c>
      <c r="C23" s="15">
        <f>-8000</f>
        <v>-8000</v>
      </c>
    </row>
    <row r="24" spans="1:4" s="2" customFormat="1" ht="47.25" hidden="1">
      <c r="A24" s="12" t="s">
        <v>20</v>
      </c>
      <c r="B24" s="14" t="s">
        <v>21</v>
      </c>
      <c r="C24" s="15">
        <f>C26+C28</f>
        <v>0</v>
      </c>
    </row>
    <row r="25" spans="1:4" s="2" customFormat="1" ht="63" hidden="1">
      <c r="A25" s="17" t="s">
        <v>22</v>
      </c>
      <c r="B25" s="14" t="s">
        <v>23</v>
      </c>
      <c r="C25" s="15">
        <f>C26+C28</f>
        <v>0</v>
      </c>
      <c r="D25" s="18"/>
    </row>
    <row r="26" spans="1:4" s="2" customFormat="1" ht="63" hidden="1">
      <c r="A26" s="19" t="s">
        <v>24</v>
      </c>
      <c r="B26" s="14" t="s">
        <v>25</v>
      </c>
      <c r="C26" s="15">
        <f>C27</f>
        <v>0</v>
      </c>
    </row>
    <row r="27" spans="1:4" s="2" customFormat="1" ht="63" hidden="1">
      <c r="A27" s="19" t="s">
        <v>26</v>
      </c>
      <c r="B27" s="14" t="s">
        <v>27</v>
      </c>
      <c r="C27" s="15">
        <f>0</f>
        <v>0</v>
      </c>
    </row>
    <row r="28" spans="1:4" s="2" customFormat="1" ht="78.75" hidden="1">
      <c r="A28" s="19" t="s">
        <v>28</v>
      </c>
      <c r="B28" s="14" t="s">
        <v>29</v>
      </c>
      <c r="C28" s="15">
        <f>C29+C30</f>
        <v>0</v>
      </c>
    </row>
    <row r="29" spans="1:4" s="2" customFormat="1" ht="63" hidden="1">
      <c r="A29" s="19" t="s">
        <v>30</v>
      </c>
      <c r="B29" s="14" t="s">
        <v>31</v>
      </c>
      <c r="C29" s="15">
        <f>0</f>
        <v>0</v>
      </c>
      <c r="D29" s="32"/>
    </row>
    <row r="30" spans="1:4" s="2" customFormat="1" ht="47.25" hidden="1">
      <c r="A30" s="19" t="s">
        <v>32</v>
      </c>
      <c r="B30" s="14" t="s">
        <v>33</v>
      </c>
      <c r="C30" s="15">
        <f>0</f>
        <v>0</v>
      </c>
    </row>
    <row r="31" spans="1:4" s="20" customFormat="1" ht="31.5" hidden="1">
      <c r="A31" s="12" t="s">
        <v>34</v>
      </c>
      <c r="B31" s="13" t="s">
        <v>35</v>
      </c>
      <c r="C31" s="11">
        <f>C32</f>
        <v>0</v>
      </c>
    </row>
    <row r="32" spans="1:4" s="20" customFormat="1" ht="47.25" hidden="1">
      <c r="A32" s="12" t="s">
        <v>36</v>
      </c>
      <c r="B32" s="13" t="s">
        <v>37</v>
      </c>
      <c r="C32" s="11">
        <f>C33+C35</f>
        <v>0</v>
      </c>
    </row>
    <row r="33" spans="1:4" s="20" customFormat="1" ht="47.25" hidden="1">
      <c r="A33" s="12" t="s">
        <v>38</v>
      </c>
      <c r="B33" s="13" t="s">
        <v>39</v>
      </c>
      <c r="C33" s="11">
        <f>C34</f>
        <v>0</v>
      </c>
    </row>
    <row r="34" spans="1:4" s="2" customFormat="1" ht="78.75" hidden="1">
      <c r="A34" s="21" t="s">
        <v>40</v>
      </c>
      <c r="B34" s="22" t="s">
        <v>41</v>
      </c>
      <c r="C34" s="23">
        <f>0</f>
        <v>0</v>
      </c>
    </row>
    <row r="35" spans="1:4" s="2" customFormat="1" ht="47.25" hidden="1">
      <c r="A35" s="12" t="s">
        <v>42</v>
      </c>
      <c r="B35" s="13" t="s">
        <v>43</v>
      </c>
      <c r="C35" s="23">
        <f>C36</f>
        <v>0</v>
      </c>
    </row>
    <row r="36" spans="1:4" s="2" customFormat="1" ht="78.75" hidden="1">
      <c r="A36" s="24" t="s">
        <v>44</v>
      </c>
      <c r="B36" s="25" t="s">
        <v>45</v>
      </c>
      <c r="C36" s="26">
        <f>0</f>
        <v>0</v>
      </c>
    </row>
    <row r="37" spans="1:4" s="2" customFormat="1" ht="31.5">
      <c r="A37" s="36" t="s">
        <v>46</v>
      </c>
      <c r="B37" s="37" t="s">
        <v>47</v>
      </c>
      <c r="C37" s="38">
        <f>C38+C39</f>
        <v>3010.3000000000466</v>
      </c>
      <c r="D37" s="27"/>
    </row>
    <row r="38" spans="1:4" s="2" customFormat="1" ht="47.25">
      <c r="A38" s="36" t="s">
        <v>48</v>
      </c>
      <c r="B38" s="37" t="s">
        <v>49</v>
      </c>
      <c r="C38" s="38">
        <f>-680226.6-12+3.5</f>
        <v>-680235.1</v>
      </c>
      <c r="D38" s="27"/>
    </row>
    <row r="39" spans="1:4" ht="48" thickBot="1">
      <c r="A39" s="39" t="s">
        <v>50</v>
      </c>
      <c r="B39" s="40" t="s">
        <v>51</v>
      </c>
      <c r="C39" s="41">
        <f>674831.3+8000+12-3.5+405.6</f>
        <v>683245.4</v>
      </c>
      <c r="D39" s="27"/>
    </row>
  </sheetData>
  <mergeCells count="10">
    <mergeCell ref="A8:C8"/>
    <mergeCell ref="A9:C9"/>
    <mergeCell ref="A10:C10"/>
    <mergeCell ref="A14:C14"/>
    <mergeCell ref="A1:C1"/>
    <mergeCell ref="A2:C2"/>
    <mergeCell ref="A3:C3"/>
    <mergeCell ref="A4:C4"/>
    <mergeCell ref="A7:C7"/>
    <mergeCell ref="A12:C12"/>
  </mergeCells>
  <pageMargins left="0.70866141732283472" right="0.31496062992125984" top="0.74803149606299213" bottom="0.35433070866141736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Прил13 Источники ВФДБ РМР 2017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2017-09-27T12:24:06Z</dcterms:modified>
</cp:coreProperties>
</file>